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4\nksshare1\◆個人フォルダ◆\飯村\☆共有\事務関係\"/>
    </mc:Choice>
  </mc:AlternateContent>
  <xr:revisionPtr revIDLastSave="0" documentId="8_{7437EB63-F40B-4763-8E30-8B12DE43ED50}" xr6:coauthVersionLast="47" xr6:coauthVersionMax="47" xr10:uidLastSave="{00000000-0000-0000-0000-000000000000}"/>
  <workbookProtection workbookAlgorithmName="SHA-512" workbookHashValue="sXXekLrvElOBchgmX7RBEjcwZjxR4DtZlMpOJKrY0DU190YAsODUIwTMauVut1zPxwLIfU0nvmuzXQRM1V9+Jw==" workbookSaltValue="OmXJnpKcfuNlEkZqDVMSTA==" workbookSpinCount="100000" lockStructure="1"/>
  <bookViews>
    <workbookView xWindow="-110" yWindow="-110" windowWidth="25180" windowHeight="16140" firstSheet="1" activeTab="1" xr2:uid="{B285A203-4F15-4FFE-96B4-0C3DE3FEAF28}"/>
  </bookViews>
  <sheets>
    <sheet name="会場模試　ご注文書③" sheetId="12" state="hidden" r:id="rId1"/>
    <sheet name="会場模試　ご注文書⑦" sheetId="11" r:id="rId2"/>
    <sheet name="会場模試　ご注文書⑩" sheetId="9" state="hidden" r:id="rId3"/>
    <sheet name="会場模試　ご注文書➈" sheetId="13" state="hidden" r:id="rId4"/>
    <sheet name="会場模試　ご注文書2025⑨" sheetId="1" state="hidden" r:id="rId5"/>
    <sheet name="会場模試　ご注文書⑨_2" sheetId="8" state="hidden" r:id="rId6"/>
    <sheet name="複数校舎一括発注用" sheetId="5" state="hidden" r:id="rId7"/>
    <sheet name="日程・TT" sheetId="2" state="hidden" r:id="rId8"/>
    <sheet name="表" sheetId="6" state="hidden" r:id="rId9"/>
  </sheets>
  <definedNames>
    <definedName name="_xlnm.Print_Area" localSheetId="4">'会場模試　ご注文書2025⑨'!$A$1:$I$48</definedName>
    <definedName name="_xlnm.Print_Area" localSheetId="0">'会場模試　ご注文書③'!$A$1:$I$54</definedName>
    <definedName name="_xlnm.Print_Area" localSheetId="1">'会場模試　ご注文書⑦'!$A$1:$J$50</definedName>
    <definedName name="_xlnm.Print_Area" localSheetId="3">'会場模試　ご注文書➈'!$A$1:$J$52</definedName>
    <definedName name="_xlnm.Print_Area" localSheetId="5">'会場模試　ご注文書⑨_2'!$A$1:$I$40</definedName>
    <definedName name="_xlnm.Print_Area" localSheetId="2">'会場模試　ご注文書⑩'!$A$1:$I$48</definedName>
    <definedName name="_xlnm.Print_Area" localSheetId="6">複数校舎一括発注用!$A$1:$I$44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3" l="1"/>
  <c r="H27" i="11"/>
  <c r="G26" i="12"/>
  <c r="G25" i="9"/>
  <c r="D5" i="8"/>
  <c r="D6" i="8"/>
  <c r="D7" i="8"/>
  <c r="D4" i="8"/>
  <c r="D3" i="8"/>
  <c r="G26" i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13" i="5"/>
  <c r="G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prof519</author>
  </authors>
  <commentList>
    <comment ref="E13" authorId="0" shapeId="0" xr:uid="{EB8711D2-B0A9-4A82-9BD1-50652909C27D}">
      <text>
        <r>
          <rPr>
            <b/>
            <sz val="11"/>
            <color indexed="81"/>
            <rFont val="MS P ゴシック"/>
            <family val="3"/>
            <charset val="128"/>
          </rPr>
          <t>日本教材出版:
適性入門検査特別号②は5月～6月実施です。</t>
        </r>
      </text>
    </comment>
  </commentList>
</comments>
</file>

<file path=xl/sharedStrings.xml><?xml version="1.0" encoding="utf-8"?>
<sst xmlns="http://schemas.openxmlformats.org/spreadsheetml/2006/main" count="901" uniqueCount="440">
  <si>
    <t>発行学年・テストタイプ</t>
    <rPh sb="0" eb="2">
      <t>ハッコウ</t>
    </rPh>
    <rPh sb="2" eb="4">
      <t>ガクネン</t>
    </rPh>
    <phoneticPr fontId="1"/>
  </si>
  <si>
    <t>神奈川県版２科</t>
    <rPh sb="0" eb="5">
      <t>カナガワケンバン</t>
    </rPh>
    <phoneticPr fontId="1"/>
  </si>
  <si>
    <t>横浜市立版２科</t>
    <rPh sb="0" eb="5">
      <t>ヨコハマイチリツバン</t>
    </rPh>
    <phoneticPr fontId="1"/>
  </si>
  <si>
    <t>広島版２科</t>
    <rPh sb="0" eb="3">
      <t>ヒロシマバン</t>
    </rPh>
    <phoneticPr fontId="1"/>
  </si>
  <si>
    <t>千葉県版３科</t>
    <rPh sb="0" eb="4">
      <t>チバケンバン</t>
    </rPh>
    <rPh sb="5" eb="6">
      <t>カ</t>
    </rPh>
    <phoneticPr fontId="1"/>
  </si>
  <si>
    <t>茨城県版２科</t>
    <rPh sb="0" eb="4">
      <t>イバラキケンバン</t>
    </rPh>
    <phoneticPr fontId="1"/>
  </si>
  <si>
    <t>小６愛知県版２科</t>
    <rPh sb="0" eb="1">
      <t>ショウ</t>
    </rPh>
    <rPh sb="2" eb="6">
      <t>アイチケンバン</t>
    </rPh>
    <phoneticPr fontId="1"/>
  </si>
  <si>
    <t>岡山版２科</t>
    <rPh sb="0" eb="2">
      <t>オカヤマ</t>
    </rPh>
    <rPh sb="2" eb="3">
      <t>バン</t>
    </rPh>
    <rPh sb="4" eb="5">
      <t>カ</t>
    </rPh>
    <phoneticPr fontId="1"/>
  </si>
  <si>
    <t>小５</t>
    <rPh sb="0" eb="1">
      <t>ショウ</t>
    </rPh>
    <phoneticPr fontId="1"/>
  </si>
  <si>
    <t>小５共通版２科</t>
    <rPh sb="0" eb="1">
      <t>ショウ</t>
    </rPh>
    <rPh sb="2" eb="5">
      <t>キョウツウバン</t>
    </rPh>
    <rPh sb="6" eb="7">
      <t>カ</t>
    </rPh>
    <phoneticPr fontId="1"/>
  </si>
  <si>
    <t>小５愛知県版２科</t>
    <rPh sb="0" eb="1">
      <t>ショウ</t>
    </rPh>
    <rPh sb="2" eb="6">
      <t>アイチケンバン</t>
    </rPh>
    <phoneticPr fontId="1"/>
  </si>
  <si>
    <t>3・4月号</t>
    <rPh sb="3" eb="5">
      <t>ガツゴウ</t>
    </rPh>
    <phoneticPr fontId="1"/>
  </si>
  <si>
    <t>6月号</t>
    <rPh sb="1" eb="3">
      <t>ガツゴウ</t>
    </rPh>
    <phoneticPr fontId="1"/>
  </si>
  <si>
    <t>7月号</t>
    <rPh sb="1" eb="2">
      <t>ガツ</t>
    </rPh>
    <rPh sb="2" eb="3">
      <t>ゴウ</t>
    </rPh>
    <phoneticPr fontId="1"/>
  </si>
  <si>
    <t>8・9月号</t>
    <rPh sb="3" eb="5">
      <t>ガツゴウ</t>
    </rPh>
    <phoneticPr fontId="1"/>
  </si>
  <si>
    <t>10月号</t>
    <rPh sb="2" eb="4">
      <t>ガツゴウ</t>
    </rPh>
    <phoneticPr fontId="1"/>
  </si>
  <si>
    <t>11月号</t>
    <rPh sb="2" eb="4">
      <t>ガツゴウ</t>
    </rPh>
    <phoneticPr fontId="1"/>
  </si>
  <si>
    <t>12月号</t>
    <rPh sb="2" eb="4">
      <t>ガツゴウ</t>
    </rPh>
    <phoneticPr fontId="1"/>
  </si>
  <si>
    <t>特別号①</t>
    <rPh sb="0" eb="2">
      <t>トクベツ</t>
    </rPh>
    <rPh sb="2" eb="3">
      <t>ゴウ</t>
    </rPh>
    <phoneticPr fontId="1"/>
  </si>
  <si>
    <t>特別号②</t>
    <rPh sb="0" eb="2">
      <t>トクベツ</t>
    </rPh>
    <rPh sb="2" eb="3">
      <t>ゴウ</t>
    </rPh>
    <phoneticPr fontId="1"/>
  </si>
  <si>
    <t>塾コード</t>
    <rPh sb="0" eb="1">
      <t>ジュク</t>
    </rPh>
    <phoneticPr fontId="1"/>
  </si>
  <si>
    <t>ご塾名</t>
    <rPh sb="1" eb="2">
      <t>ジュク</t>
    </rPh>
    <rPh sb="2" eb="3">
      <t>メイ</t>
    </rPh>
    <phoneticPr fontId="1"/>
  </si>
  <si>
    <t>TEL</t>
    <phoneticPr fontId="1"/>
  </si>
  <si>
    <t>発注担当者お名前</t>
    <rPh sb="0" eb="2">
      <t>ハッチュウ</t>
    </rPh>
    <rPh sb="2" eb="5">
      <t>タントウシャ</t>
    </rPh>
    <rPh sb="6" eb="8">
      <t>ナマエ</t>
    </rPh>
    <phoneticPr fontId="1"/>
  </si>
  <si>
    <t>■ご登録内容</t>
    <rPh sb="2" eb="4">
      <t>トウロク</t>
    </rPh>
    <rPh sb="4" eb="6">
      <t>ナイヨウ</t>
    </rPh>
    <phoneticPr fontId="1"/>
  </si>
  <si>
    <t>※太枠の中をご記入ください。</t>
    <rPh sb="1" eb="3">
      <t>フトワク</t>
    </rPh>
    <rPh sb="4" eb="5">
      <t>ナカ</t>
    </rPh>
    <rPh sb="7" eb="9">
      <t>キニュウ</t>
    </rPh>
    <phoneticPr fontId="1"/>
  </si>
  <si>
    <t>■ご発注内容</t>
    <rPh sb="2" eb="4">
      <t>ハッチュウ</t>
    </rPh>
    <rPh sb="4" eb="6">
      <t>ナイヨウ</t>
    </rPh>
    <phoneticPr fontId="1"/>
  </si>
  <si>
    <t>2025年度
発行月一覧</t>
    <rPh sb="4" eb="6">
      <t>ネンド</t>
    </rPh>
    <rPh sb="7" eb="9">
      <t>ハッコウ</t>
    </rPh>
    <rPh sb="9" eb="10">
      <t>ヅキ</t>
    </rPh>
    <rPh sb="10" eb="12">
      <t>イチラン</t>
    </rPh>
    <phoneticPr fontId="1"/>
  </si>
  <si>
    <t>※標準版Lのみの販売はいたしません。他のテストタイプと併せてご注文をお願いいたします。</t>
    <rPh sb="1" eb="3">
      <t>ヒョウジュン</t>
    </rPh>
    <rPh sb="3" eb="4">
      <t>バン</t>
    </rPh>
    <rPh sb="8" eb="10">
      <t>ハンバイ</t>
    </rPh>
    <rPh sb="18" eb="19">
      <t>ホカ</t>
    </rPh>
    <rPh sb="27" eb="28">
      <t>アワ</t>
    </rPh>
    <rPh sb="31" eb="33">
      <t>チュウモン</t>
    </rPh>
    <rPh sb="35" eb="36">
      <t>ネガ</t>
    </rPh>
    <phoneticPr fontId="1"/>
  </si>
  <si>
    <t>合計</t>
    <rPh sb="0" eb="2">
      <t>ゴウケイ</t>
    </rPh>
    <phoneticPr fontId="1"/>
  </si>
  <si>
    <t>適性入門検査２科</t>
    <rPh sb="0" eb="2">
      <t>テキセイ</t>
    </rPh>
    <rPh sb="2" eb="4">
      <t>ニュウモン</t>
    </rPh>
    <rPh sb="4" eb="6">
      <t>ケンサ</t>
    </rPh>
    <rPh sb="7" eb="8">
      <t>カ</t>
    </rPh>
    <phoneticPr fontId="1"/>
  </si>
  <si>
    <r>
      <t xml:space="preserve">発行月
</t>
    </r>
    <r>
      <rPr>
        <sz val="9"/>
        <color theme="1"/>
        <rFont val="HGPｺﾞｼｯｸE"/>
        <family val="3"/>
        <charset val="128"/>
      </rPr>
      <t>※プルダウンで選択</t>
    </r>
    <rPh sb="0" eb="2">
      <t>ハッコウ</t>
    </rPh>
    <rPh sb="2" eb="3">
      <t>ヅキ</t>
    </rPh>
    <rPh sb="11" eb="13">
      <t>センタク</t>
    </rPh>
    <phoneticPr fontId="1"/>
  </si>
  <si>
    <t>納品先・備考など</t>
    <rPh sb="0" eb="2">
      <t>ノウヒン</t>
    </rPh>
    <rPh sb="2" eb="3">
      <t>サキ</t>
    </rPh>
    <rPh sb="4" eb="6">
      <t>ビコウ</t>
    </rPh>
    <phoneticPr fontId="1"/>
  </si>
  <si>
    <t>当社記入欄</t>
    <rPh sb="0" eb="2">
      <t>トウシャ</t>
    </rPh>
    <rPh sb="2" eb="4">
      <t>キニュウ</t>
    </rPh>
    <rPh sb="4" eb="5">
      <t>ラン</t>
    </rPh>
    <phoneticPr fontId="1"/>
  </si>
  <si>
    <t>商品コード</t>
    <rPh sb="0" eb="2">
      <t>ショウヒン</t>
    </rPh>
    <phoneticPr fontId="1"/>
  </si>
  <si>
    <t>備考</t>
    <rPh sb="0" eb="2">
      <t>ビコウ</t>
    </rPh>
    <phoneticPr fontId="1"/>
  </si>
  <si>
    <t>27　　0200</t>
    <phoneticPr fontId="1"/>
  </si>
  <si>
    <t>27　　0100</t>
    <phoneticPr fontId="1"/>
  </si>
  <si>
    <t>27　　1900</t>
    <phoneticPr fontId="1"/>
  </si>
  <si>
    <t>27　　0300</t>
    <phoneticPr fontId="1"/>
  </si>
  <si>
    <t>標準版Ｂ３科</t>
    <phoneticPr fontId="1"/>
  </si>
  <si>
    <t>標準版Ｂ２科</t>
    <rPh sb="0" eb="3">
      <t>ヒョウジュンバン</t>
    </rPh>
    <rPh sb="5" eb="6">
      <t>カ</t>
    </rPh>
    <phoneticPr fontId="1"/>
  </si>
  <si>
    <t>東京版２科</t>
    <phoneticPr fontId="1"/>
  </si>
  <si>
    <t>東京版３科</t>
    <rPh sb="0" eb="2">
      <t>トウキョウ</t>
    </rPh>
    <rPh sb="2" eb="3">
      <t>バン</t>
    </rPh>
    <rPh sb="4" eb="5">
      <t>カ</t>
    </rPh>
    <phoneticPr fontId="1"/>
  </si>
  <si>
    <t>27　　0400</t>
    <phoneticPr fontId="1"/>
  </si>
  <si>
    <t>27　　0500</t>
    <phoneticPr fontId="1"/>
  </si>
  <si>
    <t>27　　1700</t>
    <phoneticPr fontId="1"/>
  </si>
  <si>
    <t>27　　0700</t>
    <phoneticPr fontId="1"/>
  </si>
  <si>
    <t>27　　0800</t>
    <phoneticPr fontId="1"/>
  </si>
  <si>
    <t>27　　0600</t>
    <phoneticPr fontId="1"/>
  </si>
  <si>
    <t>27　　1300</t>
    <phoneticPr fontId="1"/>
  </si>
  <si>
    <t>27　　1100</t>
    <phoneticPr fontId="1"/>
  </si>
  <si>
    <t>27　　1500</t>
    <phoneticPr fontId="1"/>
  </si>
  <si>
    <t>27　　1600</t>
    <phoneticPr fontId="1"/>
  </si>
  <si>
    <t>27　　1400</t>
    <phoneticPr fontId="1"/>
  </si>
  <si>
    <t>27　　1200</t>
    <phoneticPr fontId="1"/>
  </si>
  <si>
    <t>27　　1800</t>
    <phoneticPr fontId="1"/>
  </si>
  <si>
    <t>27　　1000</t>
    <phoneticPr fontId="1"/>
  </si>
  <si>
    <t>ー</t>
    <phoneticPr fontId="1"/>
  </si>
  <si>
    <t>品名</t>
    <rPh sb="0" eb="2">
      <t>ヒンメイ</t>
    </rPh>
    <phoneticPr fontId="1"/>
  </si>
  <si>
    <t>部数</t>
    <rPh sb="0" eb="2">
      <t>ブスウ</t>
    </rPh>
    <phoneticPr fontId="1"/>
  </si>
  <si>
    <t>実施要項</t>
    <rPh sb="0" eb="2">
      <t>ジッシ</t>
    </rPh>
    <rPh sb="2" eb="4">
      <t>ヨウコウ</t>
    </rPh>
    <phoneticPr fontId="1"/>
  </si>
  <si>
    <t>受検者登録リスト</t>
    <rPh sb="0" eb="2">
      <t>ジュケン</t>
    </rPh>
    <rPh sb="2" eb="3">
      <t>シャ</t>
    </rPh>
    <rPh sb="3" eb="5">
      <t>トウロク</t>
    </rPh>
    <phoneticPr fontId="1"/>
  </si>
  <si>
    <t>志望校コード表</t>
    <rPh sb="0" eb="3">
      <t>シボウコウ</t>
    </rPh>
    <rPh sb="6" eb="7">
      <t>ヒョウ</t>
    </rPh>
    <phoneticPr fontId="1"/>
  </si>
  <si>
    <t>答案確認用マーク式表紙</t>
    <rPh sb="0" eb="2">
      <t>トウアン</t>
    </rPh>
    <rPh sb="2" eb="5">
      <t>カクニンヨウ</t>
    </rPh>
    <rPh sb="8" eb="9">
      <t>シキ</t>
    </rPh>
    <rPh sb="9" eb="11">
      <t>ヒョウシ</t>
    </rPh>
    <phoneticPr fontId="1"/>
  </si>
  <si>
    <t>答案送付用封筒</t>
    <rPh sb="0" eb="2">
      <t>トウアン</t>
    </rPh>
    <rPh sb="2" eb="4">
      <t>ソウフ</t>
    </rPh>
    <rPh sb="4" eb="5">
      <t>ヨウ</t>
    </rPh>
    <rPh sb="5" eb="7">
      <t>フウトウ</t>
    </rPh>
    <phoneticPr fontId="1"/>
  </si>
  <si>
    <t>会場コードのお知らせ</t>
    <rPh sb="0" eb="2">
      <t>カイジョウ</t>
    </rPh>
    <rPh sb="7" eb="8">
      <t>シ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</si>
  <si>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</si>
  <si>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</si>
  <si>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</si>
  <si>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</si>
  <si>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</si>
  <si>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</si>
  <si>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</si>
  <si>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</si>
  <si>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</si>
  <si>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</si>
  <si>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</si>
  <si>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</si>
  <si>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</si>
  <si>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</si>
  <si>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</si>
  <si>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</si>
  <si>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</si>
  <si>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</si>
  <si>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</si>
  <si>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</si>
  <si>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</si>
  <si>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</si>
  <si>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</si>
  <si>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</si>
  <si>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</si>
  <si>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</si>
  <si>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</si>
  <si>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</si>
  <si>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</si>
  <si>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</si>
  <si>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</si>
  <si>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</si>
  <si>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</si>
  <si>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</si>
  <si>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</si>
  <si>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</si>
  <si>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</si>
  <si>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</si>
  <si>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</si>
  <si>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</si>
  <si>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</si>
  <si>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</si>
  <si>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</si>
  <si>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</si>
  <si>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</si>
  <si>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r>
      <t xml:space="preserve">ご発注日
</t>
    </r>
    <r>
      <rPr>
        <sz val="9"/>
        <color theme="1"/>
        <rFont val="HGPｺﾞｼｯｸE"/>
        <family val="3"/>
        <charset val="128"/>
      </rPr>
      <t>※プルダウンで選択</t>
    </r>
    <rPh sb="1" eb="3">
      <t>ハッチュウ</t>
    </rPh>
    <rPh sb="3" eb="4">
      <t>ビ</t>
    </rPh>
    <rPh sb="12" eb="14">
      <t>センタク</t>
    </rPh>
    <phoneticPr fontId="1"/>
  </si>
  <si>
    <t>時間</t>
    <rPh sb="0" eb="2">
      <t>ジカン</t>
    </rPh>
    <phoneticPr fontId="1"/>
  </si>
  <si>
    <t>～12時</t>
    <rPh sb="3" eb="4">
      <t>ジ</t>
    </rPh>
    <phoneticPr fontId="1"/>
  </si>
  <si>
    <t>14時～16時</t>
    <rPh sb="2" eb="3">
      <t>ジ</t>
    </rPh>
    <rPh sb="6" eb="7">
      <t>ジ</t>
    </rPh>
    <phoneticPr fontId="1"/>
  </si>
  <si>
    <t>16時～18時</t>
    <rPh sb="2" eb="3">
      <t>ジ</t>
    </rPh>
    <rPh sb="6" eb="7">
      <t>ジ</t>
    </rPh>
    <phoneticPr fontId="1"/>
  </si>
  <si>
    <t>18時～20時</t>
    <rPh sb="2" eb="3">
      <t>ジ</t>
    </rPh>
    <rPh sb="6" eb="7">
      <t>ジ</t>
    </rPh>
    <phoneticPr fontId="1"/>
  </si>
  <si>
    <r>
      <t xml:space="preserve">千葉市立版３科
</t>
    </r>
    <r>
      <rPr>
        <sz val="9"/>
        <color theme="1"/>
        <rFont val="HGPｺﾞｼｯｸE"/>
        <family val="3"/>
        <charset val="128"/>
      </rPr>
      <t>※英語リスニング問題を含む</t>
    </r>
    <rPh sb="0" eb="5">
      <t>チバイチリツバン</t>
    </rPh>
    <rPh sb="16" eb="18">
      <t>モンダイ</t>
    </rPh>
    <phoneticPr fontId="1"/>
  </si>
  <si>
    <t>19時～21時</t>
    <rPh sb="2" eb="3">
      <t>ジ</t>
    </rPh>
    <rPh sb="6" eb="7">
      <t>ジ</t>
    </rPh>
    <phoneticPr fontId="1"/>
  </si>
  <si>
    <r>
      <t xml:space="preserve">希望納期
</t>
    </r>
    <r>
      <rPr>
        <sz val="9"/>
        <color theme="1"/>
        <rFont val="HGPｺﾞｼｯｸE"/>
        <family val="3"/>
        <charset val="128"/>
      </rPr>
      <t>※プルダウンで選択</t>
    </r>
    <rPh sb="0" eb="4">
      <t>キボウノウキ</t>
    </rPh>
    <rPh sb="12" eb="14">
      <t>センタク</t>
    </rPh>
    <phoneticPr fontId="1"/>
  </si>
  <si>
    <t>※いずれかに✓</t>
    <phoneticPr fontId="1"/>
  </si>
  <si>
    <t>その他納品先のご希望・
備考など</t>
    <rPh sb="2" eb="3">
      <t>タ</t>
    </rPh>
    <rPh sb="3" eb="5">
      <t>ノウヒン</t>
    </rPh>
    <rPh sb="5" eb="6">
      <t>サキ</t>
    </rPh>
    <rPh sb="8" eb="10">
      <t>キボウ</t>
    </rPh>
    <rPh sb="12" eb="14">
      <t>ビコウ</t>
    </rPh>
    <phoneticPr fontId="1"/>
  </si>
  <si>
    <t>希望納品先</t>
    <rPh sb="0" eb="2">
      <t>キボウ</t>
    </rPh>
    <rPh sb="2" eb="4">
      <t>ノウヒン</t>
    </rPh>
    <rPh sb="4" eb="5">
      <t>サキ</t>
    </rPh>
    <phoneticPr fontId="1"/>
  </si>
  <si>
    <t>No.</t>
    <phoneticPr fontId="1"/>
  </si>
  <si>
    <r>
      <t>塾内実施　ご注文書</t>
    </r>
    <r>
      <rPr>
        <b/>
        <sz val="26"/>
        <color theme="1"/>
        <rFont val="游ゴシック"/>
        <family val="3"/>
        <charset val="128"/>
        <scheme val="minor"/>
      </rPr>
      <t>（複数校舎一括発注用）</t>
    </r>
    <rPh sb="0" eb="1">
      <t>ジュク</t>
    </rPh>
    <rPh sb="1" eb="2">
      <t>ナイ</t>
    </rPh>
    <rPh sb="2" eb="4">
      <t>ジッシ</t>
    </rPh>
    <rPh sb="10" eb="12">
      <t>フクスウ</t>
    </rPh>
    <rPh sb="12" eb="14">
      <t>コウシャ</t>
    </rPh>
    <rPh sb="14" eb="16">
      <t>イッカツ</t>
    </rPh>
    <rPh sb="16" eb="19">
      <t>ハッチュウヨウ</t>
    </rPh>
    <phoneticPr fontId="1"/>
  </si>
  <si>
    <r>
      <t xml:space="preserve">発注部数
</t>
    </r>
    <r>
      <rPr>
        <sz val="9"/>
        <color theme="1"/>
        <rFont val="HGPｺﾞｼｯｸE"/>
        <family val="3"/>
        <charset val="128"/>
      </rPr>
      <t>※半角数字で入力</t>
    </r>
    <rPh sb="0" eb="2">
      <t>ハッチュウ</t>
    </rPh>
    <rPh sb="2" eb="4">
      <t>ブスウ</t>
    </rPh>
    <rPh sb="6" eb="8">
      <t>ハンカク</t>
    </rPh>
    <rPh sb="8" eb="10">
      <t>スウジ</t>
    </rPh>
    <rPh sb="11" eb="13">
      <t>ニュウリョク</t>
    </rPh>
    <phoneticPr fontId="1"/>
  </si>
  <si>
    <r>
      <t xml:space="preserve">テストタイプ
</t>
    </r>
    <r>
      <rPr>
        <sz val="9"/>
        <color theme="1"/>
        <rFont val="HGPｺﾞｼｯｸE"/>
        <family val="3"/>
        <charset val="128"/>
      </rPr>
      <t>※プルダウンで選択</t>
    </r>
    <phoneticPr fontId="1"/>
  </si>
  <si>
    <r>
      <rPr>
        <sz val="14"/>
        <color theme="1"/>
        <rFont val="HGPｺﾞｼｯｸE"/>
        <family val="3"/>
        <charset val="128"/>
      </rPr>
      <t>時間帯</t>
    </r>
    <r>
      <rPr>
        <sz val="8"/>
        <color theme="1"/>
        <rFont val="HGPｺﾞｼｯｸE"/>
        <family val="3"/>
        <charset val="128"/>
      </rPr>
      <t xml:space="preserve">
</t>
    </r>
    <r>
      <rPr>
        <sz val="9"/>
        <color theme="1"/>
        <rFont val="HGPｺﾞｼｯｸE"/>
        <family val="3"/>
        <charset val="128"/>
      </rPr>
      <t>※プルダウンで選択</t>
    </r>
    <rPh sb="0" eb="3">
      <t>ジカンタイ</t>
    </rPh>
    <phoneticPr fontId="1"/>
  </si>
  <si>
    <t>発注担当者TEL</t>
    <rPh sb="0" eb="5">
      <t>ハッチュウタントウシャ</t>
    </rPh>
    <phoneticPr fontId="1"/>
  </si>
  <si>
    <t>校舎名</t>
    <rPh sb="0" eb="3">
      <t>コウシャメイ</t>
    </rPh>
    <phoneticPr fontId="1"/>
  </si>
  <si>
    <t>校舎TEL</t>
    <rPh sb="0" eb="2">
      <t>コウシャ</t>
    </rPh>
    <phoneticPr fontId="1"/>
  </si>
  <si>
    <t>塾名・企業名</t>
    <rPh sb="0" eb="2">
      <t>ジュクメイ</t>
    </rPh>
    <rPh sb="3" eb="6">
      <t>キギョウメイ</t>
    </rPh>
    <phoneticPr fontId="1"/>
  </si>
  <si>
    <r>
      <t xml:space="preserve">塾コード
</t>
    </r>
    <r>
      <rPr>
        <sz val="9"/>
        <color theme="1"/>
        <rFont val="HGPｺﾞｼｯｸE"/>
        <family val="3"/>
        <charset val="128"/>
      </rPr>
      <t>※わかる場合のみ</t>
    </r>
    <rPh sb="0" eb="1">
      <t>ジュク</t>
    </rPh>
    <rPh sb="9" eb="11">
      <t>バアイ</t>
    </rPh>
    <phoneticPr fontId="1"/>
  </si>
  <si>
    <t>フォローアップ講座　小5</t>
    <rPh sb="7" eb="9">
      <t>コウザ</t>
    </rPh>
    <rPh sb="10" eb="11">
      <t>ショウ</t>
    </rPh>
    <phoneticPr fontId="1"/>
  </si>
  <si>
    <t>フォローアップ講座　小6</t>
    <rPh sb="7" eb="9">
      <t>コウザ</t>
    </rPh>
    <rPh sb="10" eb="11">
      <t>ショウ</t>
    </rPh>
    <phoneticPr fontId="1"/>
  </si>
  <si>
    <t>※特別号の適性入門検査にはフォローアップ講座は付きません。</t>
    <rPh sb="1" eb="3">
      <t>トクベツ</t>
    </rPh>
    <rPh sb="3" eb="4">
      <t>ゴウ</t>
    </rPh>
    <rPh sb="5" eb="7">
      <t>テキセイ</t>
    </rPh>
    <rPh sb="7" eb="9">
      <t>ニュウモン</t>
    </rPh>
    <rPh sb="9" eb="11">
      <t>ケンサ</t>
    </rPh>
    <rPh sb="20" eb="22">
      <t>コウザ</t>
    </rPh>
    <rPh sb="23" eb="24">
      <t>ツ</t>
    </rPh>
    <phoneticPr fontId="1"/>
  </si>
  <si>
    <t>小６標準版Ａ２科</t>
    <rPh sb="0" eb="1">
      <t>ショウ</t>
    </rPh>
    <rPh sb="2" eb="4">
      <t>ヒョウジュン</t>
    </rPh>
    <rPh sb="3" eb="4">
      <t>ジュン</t>
    </rPh>
    <rPh sb="4" eb="5">
      <t>バン</t>
    </rPh>
    <rPh sb="7" eb="8">
      <t>カ</t>
    </rPh>
    <phoneticPr fontId="1"/>
  </si>
  <si>
    <t>小６標準版Ｂ２科</t>
    <rPh sb="2" eb="5">
      <t>ヒョウジュンバン</t>
    </rPh>
    <rPh sb="7" eb="8">
      <t>カ</t>
    </rPh>
    <phoneticPr fontId="1"/>
  </si>
  <si>
    <t>小６標準版Ｂ３科</t>
    <phoneticPr fontId="1"/>
  </si>
  <si>
    <t>小６東京版２科</t>
    <phoneticPr fontId="1"/>
  </si>
  <si>
    <t>小６東京版３科</t>
    <rPh sb="2" eb="4">
      <t>トウキョウ</t>
    </rPh>
    <rPh sb="4" eb="5">
      <t>バン</t>
    </rPh>
    <rPh sb="6" eb="7">
      <t>カ</t>
    </rPh>
    <phoneticPr fontId="1"/>
  </si>
  <si>
    <t>小６神奈川県版２科</t>
    <rPh sb="2" eb="7">
      <t>カナガワケンバン</t>
    </rPh>
    <phoneticPr fontId="1"/>
  </si>
  <si>
    <t>小６横浜市立版２科</t>
    <rPh sb="2" eb="7">
      <t>ヨコハマイチリツバン</t>
    </rPh>
    <phoneticPr fontId="1"/>
  </si>
  <si>
    <t>小６広島版２科</t>
    <rPh sb="2" eb="5">
      <t>ヒロシマバン</t>
    </rPh>
    <phoneticPr fontId="1"/>
  </si>
  <si>
    <t>小６千葉県版３科</t>
    <rPh sb="2" eb="6">
      <t>チバケンバン</t>
    </rPh>
    <rPh sb="7" eb="8">
      <t>カ</t>
    </rPh>
    <phoneticPr fontId="1"/>
  </si>
  <si>
    <t>小６千葉市立版３科</t>
    <rPh sb="2" eb="7">
      <t>チバイチリツバン</t>
    </rPh>
    <phoneticPr fontId="1"/>
  </si>
  <si>
    <t>小６茨城県版２科</t>
    <rPh sb="2" eb="6">
      <t>イバラキケンバン</t>
    </rPh>
    <phoneticPr fontId="1"/>
  </si>
  <si>
    <t>小６長野版２科</t>
    <rPh sb="2" eb="5">
      <t>ナガノバン</t>
    </rPh>
    <phoneticPr fontId="1"/>
  </si>
  <si>
    <t>小６岡山版２科</t>
    <rPh sb="2" eb="4">
      <t>オカヤマ</t>
    </rPh>
    <rPh sb="4" eb="5">
      <t>バン</t>
    </rPh>
    <rPh sb="6" eb="7">
      <t>カ</t>
    </rPh>
    <phoneticPr fontId="1"/>
  </si>
  <si>
    <t>小６福島県版３科</t>
    <rPh sb="2" eb="5">
      <t>フクシマケン</t>
    </rPh>
    <rPh sb="5" eb="6">
      <t>バン</t>
    </rPh>
    <rPh sb="7" eb="8">
      <t>カ</t>
    </rPh>
    <phoneticPr fontId="1"/>
  </si>
  <si>
    <r>
      <t>標準版Ｌ</t>
    </r>
    <r>
      <rPr>
        <sz val="10"/>
        <color theme="1"/>
        <rFont val="HGPｺﾞｼｯｸE"/>
        <family val="3"/>
        <charset val="128"/>
      </rPr>
      <t>（英語リスニング問題）</t>
    </r>
    <rPh sb="0" eb="3">
      <t>ヒョウジュンバン</t>
    </rPh>
    <rPh sb="5" eb="7">
      <t>エイゴ</t>
    </rPh>
    <rPh sb="12" eb="14">
      <t>モンダイ</t>
    </rPh>
    <phoneticPr fontId="1"/>
  </si>
  <si>
    <t>受付</t>
    <rPh sb="0" eb="2">
      <t>ウケツケ</t>
    </rPh>
    <phoneticPr fontId="1"/>
  </si>
  <si>
    <t>起票</t>
    <rPh sb="0" eb="2">
      <t>キヒョウ</t>
    </rPh>
    <phoneticPr fontId="1"/>
  </si>
  <si>
    <t>セット</t>
    <phoneticPr fontId="1"/>
  </si>
  <si>
    <t>条件</t>
    <rPh sb="0" eb="2">
      <t>ジョウケン</t>
    </rPh>
    <phoneticPr fontId="1"/>
  </si>
  <si>
    <t>送料</t>
    <rPh sb="0" eb="2">
      <t>ソウリョウ</t>
    </rPh>
    <phoneticPr fontId="1"/>
  </si>
  <si>
    <t>発送日</t>
    <rPh sb="0" eb="2">
      <t>ハッソウ</t>
    </rPh>
    <rPh sb="2" eb="3">
      <t>ビ</t>
    </rPh>
    <phoneticPr fontId="1"/>
  </si>
  <si>
    <t>小5処理代</t>
    <rPh sb="0" eb="1">
      <t>ショウ</t>
    </rPh>
    <rPh sb="2" eb="4">
      <t>ショリ</t>
    </rPh>
    <rPh sb="4" eb="5">
      <t>ダイ</t>
    </rPh>
    <phoneticPr fontId="1"/>
  </si>
  <si>
    <t>小6(3科)処理代</t>
    <rPh sb="0" eb="1">
      <t>ショウ</t>
    </rPh>
    <rPh sb="4" eb="5">
      <t>カ</t>
    </rPh>
    <rPh sb="6" eb="8">
      <t>ショリ</t>
    </rPh>
    <rPh sb="8" eb="9">
      <t>ダイ</t>
    </rPh>
    <phoneticPr fontId="1"/>
  </si>
  <si>
    <t>小5入門処理代</t>
    <rPh sb="0" eb="1">
      <t>ショウ</t>
    </rPh>
    <rPh sb="2" eb="4">
      <t>ニュウモン</t>
    </rPh>
    <rPh sb="4" eb="6">
      <t>ショリ</t>
    </rPh>
    <rPh sb="6" eb="7">
      <t>ダイ</t>
    </rPh>
    <phoneticPr fontId="1"/>
  </si>
  <si>
    <t>小6(2科)処理代</t>
    <rPh sb="0" eb="1">
      <t>ショウ</t>
    </rPh>
    <rPh sb="4" eb="5">
      <t>カ</t>
    </rPh>
    <rPh sb="6" eb="8">
      <t>ショリ</t>
    </rPh>
    <rPh sb="8" eb="9">
      <t>ダイ</t>
    </rPh>
    <phoneticPr fontId="1"/>
  </si>
  <si>
    <t>26            0200</t>
    <phoneticPr fontId="1"/>
  </si>
  <si>
    <t>26            1200</t>
    <phoneticPr fontId="1"/>
  </si>
  <si>
    <t>26            1300</t>
    <phoneticPr fontId="1"/>
  </si>
  <si>
    <t>28            4500</t>
    <phoneticPr fontId="1"/>
  </si>
  <si>
    <t>26            0300</t>
    <phoneticPr fontId="1"/>
  </si>
  <si>
    <t>26            0400</t>
    <phoneticPr fontId="1"/>
  </si>
  <si>
    <t>2025.5.20</t>
    <phoneticPr fontId="1"/>
  </si>
  <si>
    <t>2025.06.04</t>
    <phoneticPr fontId="1"/>
  </si>
  <si>
    <t>会場</t>
    <rPh sb="0" eb="2">
      <t>カイジョウ</t>
    </rPh>
    <phoneticPr fontId="1"/>
  </si>
  <si>
    <r>
      <t xml:space="preserve">お申込みの会場
</t>
    </r>
    <r>
      <rPr>
        <sz val="9"/>
        <color theme="1"/>
        <rFont val="HGPｺﾞｼｯｸE"/>
        <family val="3"/>
        <charset val="128"/>
      </rPr>
      <t>※プルダウンで選択</t>
    </r>
    <rPh sb="1" eb="3">
      <t>モウシコ</t>
    </rPh>
    <rPh sb="5" eb="7">
      <t>カイジョウ</t>
    </rPh>
    <rPh sb="15" eb="17">
      <t>センタク</t>
    </rPh>
    <phoneticPr fontId="1"/>
  </si>
  <si>
    <t>小６</t>
    <rPh sb="0" eb="1">
      <t>ショウ</t>
    </rPh>
    <phoneticPr fontId="1"/>
  </si>
  <si>
    <t>受検票　東２</t>
    <rPh sb="0" eb="2">
      <t>ジュケン</t>
    </rPh>
    <rPh sb="2" eb="3">
      <t>ヒョウ</t>
    </rPh>
    <rPh sb="4" eb="5">
      <t>ヒガシ</t>
    </rPh>
    <phoneticPr fontId="1"/>
  </si>
  <si>
    <t>受検票　東３</t>
    <rPh sb="0" eb="2">
      <t>ジュケン</t>
    </rPh>
    <rPh sb="2" eb="3">
      <t>ヒョウ</t>
    </rPh>
    <rPh sb="4" eb="5">
      <t>ヒガシ</t>
    </rPh>
    <phoneticPr fontId="1"/>
  </si>
  <si>
    <t>受検票　茨２</t>
    <rPh sb="0" eb="2">
      <t>ジュケン</t>
    </rPh>
    <rPh sb="2" eb="3">
      <t>ヒョウ</t>
    </rPh>
    <rPh sb="4" eb="5">
      <t>イバラ</t>
    </rPh>
    <phoneticPr fontId="1"/>
  </si>
  <si>
    <t>受検票　神２</t>
    <rPh sb="0" eb="2">
      <t>ジュケン</t>
    </rPh>
    <rPh sb="2" eb="3">
      <t>ヒョウ</t>
    </rPh>
    <rPh sb="4" eb="5">
      <t>カミ</t>
    </rPh>
    <phoneticPr fontId="1"/>
  </si>
  <si>
    <t>受検票　横２</t>
    <rPh sb="0" eb="2">
      <t>ジュケン</t>
    </rPh>
    <rPh sb="2" eb="3">
      <t>ヒョウ</t>
    </rPh>
    <rPh sb="4" eb="5">
      <t>ヨコ</t>
    </rPh>
    <phoneticPr fontId="1"/>
  </si>
  <si>
    <t>受検票　Ｂ２</t>
    <rPh sb="0" eb="2">
      <t>ジュケン</t>
    </rPh>
    <rPh sb="2" eb="3">
      <t>ヒョウ</t>
    </rPh>
    <phoneticPr fontId="1"/>
  </si>
  <si>
    <t>受検票　Ｂ３</t>
    <rPh sb="0" eb="2">
      <t>ジュケン</t>
    </rPh>
    <rPh sb="2" eb="3">
      <t>ヒョウ</t>
    </rPh>
    <phoneticPr fontId="1"/>
  </si>
  <si>
    <t>受検票　千県３</t>
    <rPh sb="0" eb="2">
      <t>ジュケン</t>
    </rPh>
    <rPh sb="2" eb="3">
      <t>ヒョウ</t>
    </rPh>
    <rPh sb="4" eb="5">
      <t>セン</t>
    </rPh>
    <rPh sb="5" eb="6">
      <t>ケン</t>
    </rPh>
    <phoneticPr fontId="1"/>
  </si>
  <si>
    <t>受検票　千市３</t>
    <rPh sb="0" eb="2">
      <t>ジュケン</t>
    </rPh>
    <rPh sb="2" eb="3">
      <t>ヒョウ</t>
    </rPh>
    <rPh sb="4" eb="5">
      <t>セン</t>
    </rPh>
    <rPh sb="5" eb="6">
      <t>シ</t>
    </rPh>
    <phoneticPr fontId="1"/>
  </si>
  <si>
    <t>受検票　広２</t>
    <rPh sb="0" eb="2">
      <t>ジュケン</t>
    </rPh>
    <rPh sb="2" eb="3">
      <t>ヒョウ</t>
    </rPh>
    <rPh sb="4" eb="5">
      <t>ヒロシ</t>
    </rPh>
    <phoneticPr fontId="1"/>
  </si>
  <si>
    <t>受検票　岡２</t>
    <rPh sb="0" eb="2">
      <t>ジュケン</t>
    </rPh>
    <rPh sb="2" eb="3">
      <t>ヒョウ</t>
    </rPh>
    <rPh sb="4" eb="5">
      <t>オカ</t>
    </rPh>
    <phoneticPr fontId="1"/>
  </si>
  <si>
    <t>受検票　５共</t>
    <rPh sb="0" eb="2">
      <t>ジュケン</t>
    </rPh>
    <rPh sb="2" eb="3">
      <t>ヒョウ</t>
    </rPh>
    <rPh sb="5" eb="6">
      <t>ドモ</t>
    </rPh>
    <phoneticPr fontId="1"/>
  </si>
  <si>
    <t>250426 00</t>
    <phoneticPr fontId="1"/>
  </si>
  <si>
    <t>250427 00</t>
    <phoneticPr fontId="1"/>
  </si>
  <si>
    <t>250425 00</t>
    <phoneticPr fontId="1"/>
  </si>
  <si>
    <t>250434 00</t>
    <phoneticPr fontId="1"/>
  </si>
  <si>
    <t>250438 00</t>
    <phoneticPr fontId="1"/>
  </si>
  <si>
    <t>250428 00</t>
    <phoneticPr fontId="1"/>
  </si>
  <si>
    <t>250433 00</t>
    <phoneticPr fontId="1"/>
  </si>
  <si>
    <t>250424 00</t>
    <phoneticPr fontId="1"/>
  </si>
  <si>
    <t>250429 00</t>
    <phoneticPr fontId="1"/>
  </si>
  <si>
    <t>250430 00</t>
    <phoneticPr fontId="1"/>
  </si>
  <si>
    <t>250431 00</t>
    <phoneticPr fontId="1"/>
  </si>
  <si>
    <t>250437 00</t>
    <phoneticPr fontId="1"/>
  </si>
  <si>
    <t>250422 00</t>
    <phoneticPr fontId="1"/>
  </si>
  <si>
    <t>受検票　６愛</t>
    <rPh sb="0" eb="2">
      <t>ジュケン</t>
    </rPh>
    <rPh sb="2" eb="3">
      <t>ヒョウ</t>
    </rPh>
    <rPh sb="5" eb="6">
      <t>アイ</t>
    </rPh>
    <phoneticPr fontId="1"/>
  </si>
  <si>
    <t>対象第１志望校</t>
    <rPh sb="0" eb="2">
      <t>タイショウ</t>
    </rPh>
    <rPh sb="2" eb="3">
      <t>ダイ</t>
    </rPh>
    <rPh sb="4" eb="7">
      <t>シボウコウ</t>
    </rPh>
    <phoneticPr fontId="1"/>
  </si>
  <si>
    <t>テストタイプ</t>
    <phoneticPr fontId="1"/>
  </si>
  <si>
    <t>志望校コード</t>
    <rPh sb="0" eb="3">
      <t>シボウコウ</t>
    </rPh>
    <phoneticPr fontId="1"/>
  </si>
  <si>
    <t>受検者氏名（漢字）</t>
    <rPh sb="0" eb="2">
      <t>ジュケン</t>
    </rPh>
    <rPh sb="2" eb="3">
      <t>シャ</t>
    </rPh>
    <rPh sb="3" eb="5">
      <t>シメイ</t>
    </rPh>
    <rPh sb="6" eb="8">
      <t>カンジ</t>
    </rPh>
    <phoneticPr fontId="1"/>
  </si>
  <si>
    <t>姓</t>
  </si>
  <si>
    <t>名</t>
    <rPh sb="0" eb="1">
      <t>メイ</t>
    </rPh>
    <phoneticPr fontId="1"/>
  </si>
  <si>
    <r>
      <rPr>
        <sz val="12"/>
        <color theme="1"/>
        <rFont val="HGPｺﾞｼｯｸE"/>
        <family val="3"/>
        <charset val="128"/>
      </rPr>
      <t>受検番号（６桁）　</t>
    </r>
    <r>
      <rPr>
        <sz val="14"/>
        <color theme="1"/>
        <rFont val="HGPｺﾞｼｯｸE"/>
        <family val="3"/>
        <charset val="128"/>
      </rPr>
      <t xml:space="preserve">
</t>
    </r>
    <r>
      <rPr>
        <sz val="10"/>
        <color theme="1"/>
        <rFont val="HGPｺﾞｼｯｸE"/>
        <family val="3"/>
        <charset val="128"/>
      </rPr>
      <t>※000001～899999の番号。
1年間継続して使用します。</t>
    </r>
    <rPh sb="0" eb="2">
      <t>ジュケン</t>
    </rPh>
    <rPh sb="2" eb="4">
      <t>バンゴウ</t>
    </rPh>
    <rPh sb="6" eb="7">
      <t>ケタ</t>
    </rPh>
    <rPh sb="25" eb="27">
      <t>バンゴウ</t>
    </rPh>
    <rPh sb="30" eb="32">
      <t>ネンカン</t>
    </rPh>
    <rPh sb="32" eb="34">
      <t>ケイゾク</t>
    </rPh>
    <rPh sb="36" eb="38">
      <t>シヨウ</t>
    </rPh>
    <phoneticPr fontId="1"/>
  </si>
  <si>
    <t>（第１志望校）</t>
    <phoneticPr fontId="1"/>
  </si>
  <si>
    <t>（第２志望校）</t>
    <phoneticPr fontId="1"/>
  </si>
  <si>
    <r>
      <rPr>
        <sz val="12"/>
        <color theme="1"/>
        <rFont val="HGPｺﾞｼｯｸE"/>
        <family val="3"/>
        <charset val="128"/>
      </rPr>
      <t>性別</t>
    </r>
    <r>
      <rPr>
        <sz val="14"/>
        <color theme="1"/>
        <rFont val="HGPｺﾞｼｯｸE"/>
        <family val="3"/>
        <charset val="128"/>
      </rPr>
      <t xml:space="preserve">
</t>
    </r>
    <r>
      <rPr>
        <sz val="10"/>
        <color theme="1"/>
        <rFont val="HGPｺﾞｼｯｸE"/>
        <family val="3"/>
        <charset val="128"/>
      </rPr>
      <t>男子⇒１
女子⇒２</t>
    </r>
    <rPh sb="0" eb="2">
      <t>セイベツ</t>
    </rPh>
    <rPh sb="3" eb="5">
      <t>ダンシ</t>
    </rPh>
    <rPh sb="8" eb="10">
      <t>ジョシ</t>
    </rPh>
    <phoneticPr fontId="1"/>
  </si>
  <si>
    <t>発注ご担当者名</t>
    <rPh sb="0" eb="2">
      <t>ハッチュウ</t>
    </rPh>
    <rPh sb="3" eb="6">
      <t>タントウシャ</t>
    </rPh>
    <rPh sb="6" eb="7">
      <t>メイ</t>
    </rPh>
    <phoneticPr fontId="1"/>
  </si>
  <si>
    <r>
      <rPr>
        <sz val="14"/>
        <color theme="1"/>
        <rFont val="HGPｺﾞｼｯｸE"/>
        <family val="3"/>
        <charset val="128"/>
      </rPr>
      <t>テストタイプ</t>
    </r>
    <r>
      <rPr>
        <sz val="12"/>
        <color theme="1"/>
        <rFont val="HGPｺﾞｼｯｸE"/>
        <family val="3"/>
        <charset val="128"/>
      </rPr>
      <t xml:space="preserve">
</t>
    </r>
    <r>
      <rPr>
        <sz val="10"/>
        <color theme="1"/>
        <rFont val="HGPｺﾞｼｯｸE"/>
        <family val="3"/>
        <charset val="128"/>
      </rPr>
      <t>※プルダウンで選択</t>
    </r>
    <rPh sb="14" eb="16">
      <t>センタク</t>
    </rPh>
    <phoneticPr fontId="1"/>
  </si>
  <si>
    <t>東京版２科</t>
  </si>
  <si>
    <t>標準版Ｂ３科</t>
  </si>
  <si>
    <t>千葉市立版３科</t>
    <rPh sb="0" eb="5">
      <t>チバイチリツバン</t>
    </rPh>
    <phoneticPr fontId="1"/>
  </si>
  <si>
    <t>9月号
TT</t>
    <rPh sb="1" eb="3">
      <t>ガツゴウ</t>
    </rPh>
    <phoneticPr fontId="1"/>
  </si>
  <si>
    <t>・浦和　・大宮国際　・川口</t>
    <rPh sb="1" eb="3">
      <t>ウラワ</t>
    </rPh>
    <rPh sb="5" eb="7">
      <t>オオミヤ</t>
    </rPh>
    <rPh sb="7" eb="9">
      <t>コクサイ</t>
    </rPh>
    <rPh sb="11" eb="13">
      <t>カワグチ</t>
    </rPh>
    <phoneticPr fontId="1"/>
  </si>
  <si>
    <t>・日立一・太田一・鉾田一・鹿島・竜ケ崎一・下館一
・水戸一・土浦一・水海道一・下妻一・並木・古河・勝田</t>
    <rPh sb="1" eb="3">
      <t>ヒタチ</t>
    </rPh>
    <rPh sb="3" eb="4">
      <t>イチ</t>
    </rPh>
    <rPh sb="5" eb="7">
      <t>オオタ</t>
    </rPh>
    <rPh sb="7" eb="8">
      <t>イチ</t>
    </rPh>
    <rPh sb="9" eb="11">
      <t>ホコタ</t>
    </rPh>
    <rPh sb="11" eb="12">
      <t>イチ</t>
    </rPh>
    <rPh sb="13" eb="15">
      <t>カシマ</t>
    </rPh>
    <rPh sb="16" eb="19">
      <t>リュウガサキ</t>
    </rPh>
    <rPh sb="19" eb="20">
      <t>イチ</t>
    </rPh>
    <rPh sb="21" eb="23">
      <t>シモダテ</t>
    </rPh>
    <rPh sb="23" eb="24">
      <t>イチ</t>
    </rPh>
    <rPh sb="26" eb="28">
      <t>ミト</t>
    </rPh>
    <rPh sb="28" eb="29">
      <t>イチ</t>
    </rPh>
    <rPh sb="30" eb="32">
      <t>ツチウラ</t>
    </rPh>
    <rPh sb="32" eb="33">
      <t>イチ</t>
    </rPh>
    <rPh sb="34" eb="37">
      <t>ミツカイドウ</t>
    </rPh>
    <rPh sb="37" eb="38">
      <t>イチ</t>
    </rPh>
    <rPh sb="39" eb="41">
      <t>シモツマ</t>
    </rPh>
    <rPh sb="41" eb="42">
      <t>イチ</t>
    </rPh>
    <rPh sb="43" eb="45">
      <t>ナミキ</t>
    </rPh>
    <rPh sb="46" eb="48">
      <t>コガ</t>
    </rPh>
    <rPh sb="49" eb="51">
      <t>カツタ</t>
    </rPh>
    <phoneticPr fontId="1"/>
  </si>
  <si>
    <t>●会場模試の問題と塾内実施の問題は同じ問題です。　●お申込み後のキャンセルには応じかねますのでご了承ください。　　
●このご注文書でお申込みの場合、用紙代と処理代の合計金額で売上を計上させていただき、受検票を塾様に発送いたします。受検票の送料は弊社で負担いたします。　
●当日欠席の場合、塾様へ問題用紙一式を発送いたします。欠席者の問題用紙の送料は塾様負担とさせていただきます。</t>
    <rPh sb="1" eb="3">
      <t>カイジョウ</t>
    </rPh>
    <rPh sb="3" eb="5">
      <t>モシ</t>
    </rPh>
    <rPh sb="6" eb="8">
      <t>モンダイ</t>
    </rPh>
    <rPh sb="9" eb="10">
      <t>ジュク</t>
    </rPh>
    <rPh sb="10" eb="11">
      <t>ナイ</t>
    </rPh>
    <rPh sb="11" eb="13">
      <t>ジッシ</t>
    </rPh>
    <rPh sb="14" eb="16">
      <t>モンダイ</t>
    </rPh>
    <rPh sb="17" eb="18">
      <t>オナ</t>
    </rPh>
    <rPh sb="19" eb="21">
      <t>モンダイ</t>
    </rPh>
    <rPh sb="62" eb="64">
      <t>チュウモン</t>
    </rPh>
    <rPh sb="67" eb="69">
      <t>モウシコ</t>
    </rPh>
    <rPh sb="71" eb="73">
      <t>バアイ</t>
    </rPh>
    <rPh sb="74" eb="76">
      <t>ヨウシ</t>
    </rPh>
    <rPh sb="76" eb="77">
      <t>ダイ</t>
    </rPh>
    <rPh sb="78" eb="80">
      <t>ショリ</t>
    </rPh>
    <rPh sb="80" eb="81">
      <t>ダイ</t>
    </rPh>
    <rPh sb="82" eb="84">
      <t>ゴウケイ</t>
    </rPh>
    <rPh sb="84" eb="86">
      <t>キンガク</t>
    </rPh>
    <rPh sb="87" eb="89">
      <t>ウリアゲ</t>
    </rPh>
    <rPh sb="90" eb="92">
      <t>ケイジョウ</t>
    </rPh>
    <rPh sb="100" eb="102">
      <t>ジュケン</t>
    </rPh>
    <rPh sb="102" eb="103">
      <t>ヒョウ</t>
    </rPh>
    <rPh sb="104" eb="105">
      <t>ジュク</t>
    </rPh>
    <rPh sb="105" eb="106">
      <t>サマ</t>
    </rPh>
    <rPh sb="107" eb="109">
      <t>ハッソウ</t>
    </rPh>
    <rPh sb="115" eb="117">
      <t>ジュケン</t>
    </rPh>
    <rPh sb="117" eb="118">
      <t>ヒョウ</t>
    </rPh>
    <rPh sb="119" eb="121">
      <t>ソウリョウ</t>
    </rPh>
    <rPh sb="122" eb="124">
      <t>ヘイシャ</t>
    </rPh>
    <rPh sb="125" eb="127">
      <t>フタン</t>
    </rPh>
    <phoneticPr fontId="1"/>
  </si>
  <si>
    <t>・相模原　・平塚</t>
    <rPh sb="1" eb="4">
      <t>サガミハラ</t>
    </rPh>
    <rPh sb="6" eb="8">
      <t>ヒラツカ</t>
    </rPh>
    <phoneticPr fontId="1"/>
  </si>
  <si>
    <t>・南　・横浜サイエンスフロンティア</t>
    <rPh sb="1" eb="2">
      <t>ミナミ</t>
    </rPh>
    <rPh sb="4" eb="6">
      <t>ヨコハマ</t>
    </rPh>
    <phoneticPr fontId="1"/>
  </si>
  <si>
    <t>・川崎</t>
    <rPh sb="1" eb="3">
      <t>カワサキ</t>
    </rPh>
    <phoneticPr fontId="1"/>
  </si>
  <si>
    <t>・千葉　・東葛飾</t>
    <rPh sb="1" eb="3">
      <t>チバ</t>
    </rPh>
    <rPh sb="5" eb="6">
      <t>ヒガシ</t>
    </rPh>
    <rPh sb="6" eb="8">
      <t>カツシカ</t>
    </rPh>
    <phoneticPr fontId="1"/>
  </si>
  <si>
    <t>・稲毛国際</t>
    <rPh sb="1" eb="3">
      <t>イナゲ</t>
    </rPh>
    <rPh sb="3" eb="5">
      <t>コクサイ</t>
    </rPh>
    <phoneticPr fontId="1"/>
  </si>
  <si>
    <t>・県立広島　・三次　・広島叡智学園
・市立福山　・市立広島</t>
    <rPh sb="1" eb="3">
      <t>ケンリツ</t>
    </rPh>
    <rPh sb="3" eb="5">
      <t>ヒロシマ</t>
    </rPh>
    <rPh sb="7" eb="9">
      <t>ミヨシ</t>
    </rPh>
    <rPh sb="11" eb="13">
      <t>ヒロシマ</t>
    </rPh>
    <rPh sb="13" eb="15">
      <t>エイチ</t>
    </rPh>
    <rPh sb="15" eb="17">
      <t>ガクエン</t>
    </rPh>
    <rPh sb="19" eb="21">
      <t>イチリツ</t>
    </rPh>
    <rPh sb="21" eb="23">
      <t>フクヤマ</t>
    </rPh>
    <rPh sb="25" eb="27">
      <t>イチリツ</t>
    </rPh>
    <rPh sb="27" eb="29">
      <t>ヒロシマ</t>
    </rPh>
    <phoneticPr fontId="1"/>
  </si>
  <si>
    <t>東京都内・埼玉県内・茨城県内・愛知県内・広島県内・
神奈川県内・千葉県内・岡山県内の公立中高一貫校</t>
    <rPh sb="0" eb="2">
      <t>トウキョウ</t>
    </rPh>
    <rPh sb="2" eb="4">
      <t>トナイ</t>
    </rPh>
    <rPh sb="5" eb="7">
      <t>サイタマ</t>
    </rPh>
    <rPh sb="7" eb="9">
      <t>ケンナイ</t>
    </rPh>
    <rPh sb="10" eb="12">
      <t>イバラキ</t>
    </rPh>
    <rPh sb="12" eb="14">
      <t>ケンナイ</t>
    </rPh>
    <rPh sb="15" eb="17">
      <t>アイチ</t>
    </rPh>
    <rPh sb="17" eb="19">
      <t>ケンナイ</t>
    </rPh>
    <rPh sb="20" eb="23">
      <t>ヒロシマケン</t>
    </rPh>
    <rPh sb="23" eb="24">
      <t>ナイ</t>
    </rPh>
    <rPh sb="26" eb="30">
      <t>カナガワケン</t>
    </rPh>
    <rPh sb="30" eb="31">
      <t>ナイ</t>
    </rPh>
    <rPh sb="32" eb="34">
      <t>チバ</t>
    </rPh>
    <rPh sb="34" eb="36">
      <t>ケンナイ</t>
    </rPh>
    <rPh sb="37" eb="39">
      <t>オカヤマ</t>
    </rPh>
    <rPh sb="39" eb="41">
      <t>ケンナイ</t>
    </rPh>
    <rPh sb="42" eb="44">
      <t>コウリツ</t>
    </rPh>
    <rPh sb="44" eb="46">
      <t>チュウコウ</t>
    </rPh>
    <rPh sb="46" eb="48">
      <t>イッカン</t>
    </rPh>
    <rPh sb="48" eb="49">
      <t>コウ</t>
    </rPh>
    <phoneticPr fontId="1"/>
  </si>
  <si>
    <t>・白鷗　・両国　　・武蔵　・富士
・大泉　・小石川　・九段　・お茶女大附</t>
    <rPh sb="1" eb="3">
      <t>ハクオウ</t>
    </rPh>
    <rPh sb="5" eb="7">
      <t>リョウゴク</t>
    </rPh>
    <rPh sb="10" eb="12">
      <t>ムサシ</t>
    </rPh>
    <rPh sb="14" eb="16">
      <t>フジ</t>
    </rPh>
    <rPh sb="22" eb="25">
      <t>コイシカワ</t>
    </rPh>
    <rPh sb="27" eb="29">
      <t>クダン</t>
    </rPh>
    <rPh sb="32" eb="33">
      <t>チャ</t>
    </rPh>
    <rPh sb="33" eb="34">
      <t>ジョ</t>
    </rPh>
    <rPh sb="34" eb="35">
      <t>オオ</t>
    </rPh>
    <rPh sb="35" eb="36">
      <t>フ</t>
    </rPh>
    <phoneticPr fontId="1"/>
  </si>
  <si>
    <t>・桜修館　・立川国際　・南多摩
・三鷹　　・東大附　　・学芸大国際</t>
    <rPh sb="1" eb="4">
      <t>オウシュウカン</t>
    </rPh>
    <rPh sb="6" eb="8">
      <t>タチカワ</t>
    </rPh>
    <rPh sb="8" eb="10">
      <t>コクサイ</t>
    </rPh>
    <rPh sb="12" eb="15">
      <t>ミナミタマ</t>
    </rPh>
    <rPh sb="17" eb="19">
      <t>ミタカ</t>
    </rPh>
    <rPh sb="22" eb="24">
      <t>トウダイ</t>
    </rPh>
    <rPh sb="24" eb="25">
      <t>フ</t>
    </rPh>
    <rPh sb="28" eb="31">
      <t>ガクゲイダイ</t>
    </rPh>
    <rPh sb="31" eb="33">
      <t>コクサイ</t>
    </rPh>
    <phoneticPr fontId="1"/>
  </si>
  <si>
    <t>・明和　　・津島　・半田　・刈谷　・豊田西
・時習館　・西尾　・愛知総合工科</t>
    <rPh sb="1" eb="3">
      <t>メイワ</t>
    </rPh>
    <rPh sb="6" eb="8">
      <t>ツシマ</t>
    </rPh>
    <rPh sb="10" eb="12">
      <t>ハンダ</t>
    </rPh>
    <rPh sb="14" eb="16">
      <t>カリヤ</t>
    </rPh>
    <rPh sb="18" eb="20">
      <t>トヨタ</t>
    </rPh>
    <rPh sb="20" eb="21">
      <t>ニシ</t>
    </rPh>
    <rPh sb="23" eb="26">
      <t>ジシュウカン</t>
    </rPh>
    <rPh sb="28" eb="30">
      <t>ニシオ</t>
    </rPh>
    <rPh sb="32" eb="34">
      <t>アイチ</t>
    </rPh>
    <rPh sb="34" eb="36">
      <t>ソウゴウ</t>
    </rPh>
    <rPh sb="36" eb="38">
      <t>コウカ</t>
    </rPh>
    <phoneticPr fontId="1"/>
  </si>
  <si>
    <t>・岡山操山　　・倉敷天城　・津山　
・岡山後楽館　・岡山大安寺</t>
    <rPh sb="1" eb="3">
      <t>オカヤマ</t>
    </rPh>
    <rPh sb="3" eb="5">
      <t>ソウザン</t>
    </rPh>
    <rPh sb="8" eb="10">
      <t>クラシキ</t>
    </rPh>
    <rPh sb="10" eb="12">
      <t>アマキ</t>
    </rPh>
    <rPh sb="14" eb="16">
      <t>ツヤマ</t>
    </rPh>
    <rPh sb="19" eb="21">
      <t>オカヤマ</t>
    </rPh>
    <rPh sb="21" eb="23">
      <t>コウラク</t>
    </rPh>
    <rPh sb="23" eb="24">
      <t>カン</t>
    </rPh>
    <rPh sb="26" eb="28">
      <t>オカヤマ</t>
    </rPh>
    <rPh sb="28" eb="31">
      <t>ダイアンジ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</si>
  <si>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</si>
  <si>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</si>
  <si>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</si>
  <si>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浦和</t>
    <rPh sb="0" eb="2">
      <t>ウラワ</t>
    </rPh>
    <phoneticPr fontId="1"/>
  </si>
  <si>
    <t>川口</t>
    <rPh sb="0" eb="2">
      <t>カワグチ</t>
    </rPh>
    <phoneticPr fontId="1"/>
  </si>
  <si>
    <t>大宮国際</t>
    <rPh sb="0" eb="2">
      <t>オオミヤ</t>
    </rPh>
    <rPh sb="2" eb="4">
      <t>コクサイ</t>
    </rPh>
    <phoneticPr fontId="1"/>
  </si>
  <si>
    <t>白鷗</t>
    <rPh sb="0" eb="2">
      <t>ハクオウ</t>
    </rPh>
    <phoneticPr fontId="1"/>
  </si>
  <si>
    <t>両国</t>
    <phoneticPr fontId="1"/>
  </si>
  <si>
    <t>武蔵</t>
    <phoneticPr fontId="1"/>
  </si>
  <si>
    <t>富士</t>
    <phoneticPr fontId="1"/>
  </si>
  <si>
    <t>大泉</t>
    <phoneticPr fontId="1"/>
  </si>
  <si>
    <t>小石川</t>
    <phoneticPr fontId="1"/>
  </si>
  <si>
    <t>桜修館</t>
    <phoneticPr fontId="1"/>
  </si>
  <si>
    <t>立川国際</t>
    <phoneticPr fontId="1"/>
  </si>
  <si>
    <t>三鷹</t>
    <phoneticPr fontId="1"/>
  </si>
  <si>
    <t>南多摩</t>
    <phoneticPr fontId="1"/>
  </si>
  <si>
    <t>九段</t>
    <phoneticPr fontId="1"/>
  </si>
  <si>
    <t>東大附属</t>
    <phoneticPr fontId="1"/>
  </si>
  <si>
    <t>学芸大国際</t>
    <phoneticPr fontId="1"/>
  </si>
  <si>
    <t>お茶女大附属</t>
    <phoneticPr fontId="1"/>
  </si>
  <si>
    <t>南</t>
    <phoneticPr fontId="1"/>
  </si>
  <si>
    <t>川崎</t>
    <phoneticPr fontId="1"/>
  </si>
  <si>
    <t>横浜SF</t>
    <phoneticPr fontId="1"/>
  </si>
  <si>
    <t>平塚</t>
    <phoneticPr fontId="1"/>
  </si>
  <si>
    <t>相模原</t>
    <phoneticPr fontId="1"/>
  </si>
  <si>
    <t>東京３</t>
    <rPh sb="0" eb="2">
      <t>トウキョウ</t>
    </rPh>
    <phoneticPr fontId="1"/>
  </si>
  <si>
    <t>東京２</t>
    <rPh sb="0" eb="2">
      <t>トウキョウ</t>
    </rPh>
    <phoneticPr fontId="1"/>
  </si>
  <si>
    <t>標B３</t>
    <rPh sb="0" eb="1">
      <t>シルベ</t>
    </rPh>
    <phoneticPr fontId="1"/>
  </si>
  <si>
    <t>横浜２</t>
    <rPh sb="0" eb="2">
      <t>ヨコハマ</t>
    </rPh>
    <phoneticPr fontId="1"/>
  </si>
  <si>
    <t>標B２</t>
    <rPh sb="0" eb="1">
      <t>シルベ</t>
    </rPh>
    <phoneticPr fontId="1"/>
  </si>
  <si>
    <t>神奈２</t>
    <rPh sb="0" eb="1">
      <t>カミ</t>
    </rPh>
    <rPh sb="1" eb="2">
      <t>ナ</t>
    </rPh>
    <phoneticPr fontId="1"/>
  </si>
  <si>
    <t>日立一</t>
    <rPh sb="0" eb="2">
      <t>ヒタチ</t>
    </rPh>
    <rPh sb="2" eb="3">
      <t>イチ</t>
    </rPh>
    <phoneticPr fontId="1"/>
  </si>
  <si>
    <t>太田一</t>
    <rPh sb="0" eb="2">
      <t>オオタ</t>
    </rPh>
    <rPh sb="2" eb="3">
      <t>イチ</t>
    </rPh>
    <phoneticPr fontId="1"/>
  </si>
  <si>
    <t>鉾田一</t>
    <rPh sb="0" eb="2">
      <t>ホコタ</t>
    </rPh>
    <rPh sb="2" eb="3">
      <t>イチ</t>
    </rPh>
    <phoneticPr fontId="1"/>
  </si>
  <si>
    <t>鹿島</t>
    <rPh sb="0" eb="2">
      <t>カシマ</t>
    </rPh>
    <phoneticPr fontId="1"/>
  </si>
  <si>
    <t>竜ケ崎一</t>
    <rPh sb="0" eb="3">
      <t>リュウガサキ</t>
    </rPh>
    <rPh sb="3" eb="4">
      <t>イチ</t>
    </rPh>
    <phoneticPr fontId="1"/>
  </si>
  <si>
    <t>下館一</t>
    <rPh sb="0" eb="2">
      <t>シモダテ</t>
    </rPh>
    <rPh sb="2" eb="3">
      <t>イチ</t>
    </rPh>
    <phoneticPr fontId="1"/>
  </si>
  <si>
    <t>水戸一</t>
    <rPh sb="0" eb="2">
      <t>ミト</t>
    </rPh>
    <rPh sb="2" eb="3">
      <t>イチ</t>
    </rPh>
    <phoneticPr fontId="1"/>
  </si>
  <si>
    <t>土浦一</t>
    <rPh sb="0" eb="2">
      <t>ツチウラ</t>
    </rPh>
    <rPh sb="2" eb="3">
      <t>イチ</t>
    </rPh>
    <phoneticPr fontId="1"/>
  </si>
  <si>
    <t>水海道一</t>
    <rPh sb="0" eb="3">
      <t>ミツカイドウ</t>
    </rPh>
    <rPh sb="3" eb="4">
      <t>イチ</t>
    </rPh>
    <phoneticPr fontId="1"/>
  </si>
  <si>
    <t>並木</t>
    <rPh sb="0" eb="2">
      <t>ナミキ</t>
    </rPh>
    <phoneticPr fontId="1"/>
  </si>
  <si>
    <t>古河</t>
    <rPh sb="0" eb="2">
      <t>コガ</t>
    </rPh>
    <phoneticPr fontId="1"/>
  </si>
  <si>
    <t>勝田</t>
    <rPh sb="0" eb="2">
      <t>カツタ</t>
    </rPh>
    <phoneticPr fontId="1"/>
  </si>
  <si>
    <t>茨城２</t>
    <rPh sb="0" eb="2">
      <t>イバラキ</t>
    </rPh>
    <phoneticPr fontId="1"/>
  </si>
  <si>
    <t>茨城県</t>
    <rPh sb="0" eb="3">
      <t>イバラキケン</t>
    </rPh>
    <phoneticPr fontId="1"/>
  </si>
  <si>
    <t>愛知県</t>
    <rPh sb="0" eb="2">
      <t>アイチ</t>
    </rPh>
    <rPh sb="2" eb="3">
      <t>ケン</t>
    </rPh>
    <phoneticPr fontId="1"/>
  </si>
  <si>
    <t>明和</t>
    <rPh sb="0" eb="2">
      <t>メイワ</t>
    </rPh>
    <phoneticPr fontId="1"/>
  </si>
  <si>
    <t>津島</t>
    <rPh sb="0" eb="2">
      <t>ツシマ</t>
    </rPh>
    <phoneticPr fontId="1"/>
  </si>
  <si>
    <t>半田</t>
    <rPh sb="0" eb="2">
      <t>ハンダ</t>
    </rPh>
    <phoneticPr fontId="1"/>
  </si>
  <si>
    <t>刈谷</t>
    <rPh sb="0" eb="2">
      <t>カリヤ</t>
    </rPh>
    <phoneticPr fontId="1"/>
  </si>
  <si>
    <t>豊田西</t>
    <rPh sb="0" eb="2">
      <t>トヨタ</t>
    </rPh>
    <rPh sb="2" eb="3">
      <t>ニシ</t>
    </rPh>
    <phoneticPr fontId="1"/>
  </si>
  <si>
    <t>時習館</t>
    <rPh sb="0" eb="3">
      <t>ジシュウカン</t>
    </rPh>
    <phoneticPr fontId="1"/>
  </si>
  <si>
    <t>西尾</t>
    <rPh sb="0" eb="2">
      <t>ニシオ</t>
    </rPh>
    <phoneticPr fontId="1"/>
  </si>
  <si>
    <t>愛知総工</t>
    <rPh sb="0" eb="2">
      <t>アイチ</t>
    </rPh>
    <rPh sb="2" eb="4">
      <t>ソウコウ</t>
    </rPh>
    <phoneticPr fontId="1"/>
  </si>
  <si>
    <t>岡山操山</t>
    <rPh sb="0" eb="2">
      <t>オカヤマ</t>
    </rPh>
    <rPh sb="2" eb="4">
      <t>ソウザン</t>
    </rPh>
    <phoneticPr fontId="1"/>
  </si>
  <si>
    <t>倉敷天城</t>
    <rPh sb="0" eb="2">
      <t>クラシキ</t>
    </rPh>
    <rPh sb="2" eb="4">
      <t>アマキ</t>
    </rPh>
    <phoneticPr fontId="1"/>
  </si>
  <si>
    <t>津山</t>
    <rPh sb="0" eb="2">
      <t>ツヤマ</t>
    </rPh>
    <phoneticPr fontId="1"/>
  </si>
  <si>
    <t>岡山後楽館</t>
    <rPh sb="0" eb="2">
      <t>オカヤマ</t>
    </rPh>
    <rPh sb="2" eb="4">
      <t>コウラク</t>
    </rPh>
    <rPh sb="4" eb="5">
      <t>カン</t>
    </rPh>
    <phoneticPr fontId="1"/>
  </si>
  <si>
    <t>岡山大安寺</t>
    <rPh sb="0" eb="2">
      <t>オカヤマ</t>
    </rPh>
    <rPh sb="2" eb="5">
      <t>ダイアンジ</t>
    </rPh>
    <phoneticPr fontId="1"/>
  </si>
  <si>
    <t>県立広島</t>
    <rPh sb="0" eb="2">
      <t>ケンリツ</t>
    </rPh>
    <rPh sb="2" eb="4">
      <t>ヒロシマ</t>
    </rPh>
    <phoneticPr fontId="1"/>
  </si>
  <si>
    <t>三次</t>
    <rPh sb="0" eb="2">
      <t>ミヨシ</t>
    </rPh>
    <phoneticPr fontId="1"/>
  </si>
  <si>
    <t>広島叡智学園</t>
    <rPh sb="0" eb="2">
      <t>ヒロシマ</t>
    </rPh>
    <rPh sb="2" eb="4">
      <t>エイチ</t>
    </rPh>
    <rPh sb="4" eb="6">
      <t>ガクエン</t>
    </rPh>
    <phoneticPr fontId="1"/>
  </si>
  <si>
    <t>市立福山</t>
    <rPh sb="0" eb="2">
      <t>イチリツ</t>
    </rPh>
    <rPh sb="2" eb="4">
      <t>フクヤマ</t>
    </rPh>
    <phoneticPr fontId="1"/>
  </si>
  <si>
    <t>市立広島</t>
    <rPh sb="0" eb="2">
      <t>イチリツ</t>
    </rPh>
    <rPh sb="2" eb="4">
      <t>ヒロシマ</t>
    </rPh>
    <phoneticPr fontId="1"/>
  </si>
  <si>
    <t>広大附福山</t>
    <rPh sb="0" eb="1">
      <t>ヒロ</t>
    </rPh>
    <rPh sb="1" eb="2">
      <t>ダイ</t>
    </rPh>
    <rPh sb="2" eb="3">
      <t>フ</t>
    </rPh>
    <rPh sb="3" eb="5">
      <t>フクヤマ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</si>
  <si>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</si>
  <si>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</si>
  <si>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コード</t>
    <phoneticPr fontId="1"/>
  </si>
  <si>
    <t>学校名</t>
    <rPh sb="0" eb="3">
      <t>ガッコウメイ</t>
    </rPh>
    <phoneticPr fontId="1"/>
  </si>
  <si>
    <t>岡山２</t>
    <rPh sb="0" eb="2">
      <t>オカヤマ</t>
    </rPh>
    <phoneticPr fontId="1"/>
  </si>
  <si>
    <t>広島２</t>
    <rPh sb="0" eb="2">
      <t>ヒロシマ</t>
    </rPh>
    <phoneticPr fontId="1"/>
  </si>
  <si>
    <t>0811</t>
    <phoneticPr fontId="1"/>
  </si>
  <si>
    <t>0812</t>
    <phoneticPr fontId="1"/>
  </si>
  <si>
    <t>0813</t>
    <phoneticPr fontId="1"/>
  </si>
  <si>
    <t>0814</t>
    <phoneticPr fontId="1"/>
  </si>
  <si>
    <t>0815</t>
    <phoneticPr fontId="1"/>
  </si>
  <si>
    <t>0816</t>
    <phoneticPr fontId="1"/>
  </si>
  <si>
    <t>0817</t>
    <phoneticPr fontId="1"/>
  </si>
  <si>
    <t>0818</t>
    <phoneticPr fontId="1"/>
  </si>
  <si>
    <t>0819</t>
    <phoneticPr fontId="1"/>
  </si>
  <si>
    <t>0820</t>
    <phoneticPr fontId="1"/>
  </si>
  <si>
    <t>0831</t>
    <phoneticPr fontId="1"/>
  </si>
  <si>
    <t>0832</t>
    <phoneticPr fontId="1"/>
  </si>
  <si>
    <t>0833</t>
    <phoneticPr fontId="1"/>
  </si>
  <si>
    <t>■志望校コード表</t>
    <rPh sb="1" eb="4">
      <t>シボウコウ</t>
    </rPh>
    <rPh sb="7" eb="8">
      <t>ヒョウ</t>
    </rPh>
    <phoneticPr fontId="1"/>
  </si>
  <si>
    <t>270946 00</t>
    <phoneticPr fontId="1"/>
  </si>
  <si>
    <t>270947 00</t>
    <phoneticPr fontId="1"/>
  </si>
  <si>
    <t>270945 00</t>
    <phoneticPr fontId="1"/>
  </si>
  <si>
    <t>270954 00</t>
    <phoneticPr fontId="1"/>
  </si>
  <si>
    <t>270959 00</t>
    <phoneticPr fontId="1"/>
  </si>
  <si>
    <t>270948 00</t>
    <phoneticPr fontId="1"/>
  </si>
  <si>
    <t>270953 00</t>
    <phoneticPr fontId="1"/>
  </si>
  <si>
    <t>270944 00</t>
    <phoneticPr fontId="1"/>
  </si>
  <si>
    <t>270955 00</t>
    <phoneticPr fontId="1"/>
  </si>
  <si>
    <t>270956 00</t>
    <phoneticPr fontId="1"/>
  </si>
  <si>
    <t>270951 00</t>
    <phoneticPr fontId="1"/>
  </si>
  <si>
    <t>270942 00</t>
    <phoneticPr fontId="1"/>
  </si>
  <si>
    <r>
      <rPr>
        <b/>
        <sz val="20"/>
        <color theme="1"/>
        <rFont val="游ゴシック"/>
        <family val="3"/>
        <charset val="128"/>
        <scheme val="minor"/>
      </rPr>
      <t>2025年　</t>
    </r>
    <r>
      <rPr>
        <b/>
        <sz val="36"/>
        <color theme="1"/>
        <rFont val="游ゴシック"/>
        <family val="3"/>
        <charset val="128"/>
        <scheme val="minor"/>
      </rPr>
      <t>8・9</t>
    </r>
    <r>
      <rPr>
        <b/>
        <sz val="20"/>
        <color theme="1"/>
        <rFont val="游ゴシック"/>
        <family val="3"/>
        <charset val="128"/>
        <scheme val="minor"/>
      </rPr>
      <t>月号　</t>
    </r>
    <r>
      <rPr>
        <b/>
        <sz val="36"/>
        <color theme="1"/>
        <rFont val="游ゴシック"/>
        <family val="3"/>
        <charset val="128"/>
        <scheme val="minor"/>
      </rPr>
      <t>会場模試　ご注文書</t>
    </r>
    <rPh sb="4" eb="5">
      <t>ネン</t>
    </rPh>
    <rPh sb="9" eb="11">
      <t>ガツゴウ</t>
    </rPh>
    <rPh sb="12" eb="14">
      <t>カイジョウ</t>
    </rPh>
    <rPh sb="14" eb="16">
      <t>モシ</t>
    </rPh>
    <phoneticPr fontId="1"/>
  </si>
  <si>
    <t>270958 00</t>
    <phoneticPr fontId="1"/>
  </si>
  <si>
    <t>Ｊ</t>
    <phoneticPr fontId="1"/>
  </si>
  <si>
    <t>Ｕ</t>
    <phoneticPr fontId="1"/>
  </si>
  <si>
    <r>
      <t>人数　</t>
    </r>
    <r>
      <rPr>
        <sz val="9"/>
        <color theme="1"/>
        <rFont val="HGPｺﾞｼｯｸE"/>
        <family val="3"/>
        <charset val="128"/>
      </rPr>
      <t>※半角数字で入力</t>
    </r>
    <rPh sb="0" eb="2">
      <t>ニンズウ</t>
    </rPh>
    <rPh sb="4" eb="6">
      <t>ハンカク</t>
    </rPh>
    <rPh sb="6" eb="8">
      <t>スウジ</t>
    </rPh>
    <rPh sb="9" eb="11">
      <t>ニュウリョク</t>
    </rPh>
    <phoneticPr fontId="1"/>
  </si>
  <si>
    <t>Ｎｏ．２</t>
    <phoneticPr fontId="1"/>
  </si>
  <si>
    <t>※1枚目のご記入内容が自動的に転記されます。</t>
    <rPh sb="2" eb="3">
      <t>マイ</t>
    </rPh>
    <rPh sb="3" eb="4">
      <t>メ</t>
    </rPh>
    <rPh sb="6" eb="8">
      <t>キニュウ</t>
    </rPh>
    <rPh sb="8" eb="10">
      <t>ナイヨウ</t>
    </rPh>
    <rPh sb="11" eb="14">
      <t>ジドウテキ</t>
    </rPh>
    <rPh sb="15" eb="17">
      <t>テンキ</t>
    </rPh>
    <phoneticPr fontId="1"/>
  </si>
  <si>
    <t>※下の太枠の中をご記入ください。</t>
    <rPh sb="1" eb="2">
      <t>シタ</t>
    </rPh>
    <rPh sb="3" eb="5">
      <t>フトワク</t>
    </rPh>
    <rPh sb="6" eb="7">
      <t>ナカ</t>
    </rPh>
    <rPh sb="9" eb="11">
      <t>キニュウ</t>
    </rPh>
    <phoneticPr fontId="1"/>
  </si>
  <si>
    <t>※太枠の中をご記入ください。必要に応じて、行を増やしてください。</t>
    <rPh sb="1" eb="3">
      <t>フトワク</t>
    </rPh>
    <rPh sb="4" eb="5">
      <t>ナカ</t>
    </rPh>
    <rPh sb="7" eb="9">
      <t>キニュウ</t>
    </rPh>
    <rPh sb="14" eb="16">
      <t>ヒツヨウ</t>
    </rPh>
    <rPh sb="17" eb="18">
      <t>オウ</t>
    </rPh>
    <rPh sb="21" eb="22">
      <t>ギョウ</t>
    </rPh>
    <rPh sb="23" eb="24">
      <t>フ</t>
    </rPh>
    <phoneticPr fontId="1"/>
  </si>
  <si>
    <t>特別号③</t>
    <rPh sb="0" eb="2">
      <t>トクベツ</t>
    </rPh>
    <rPh sb="2" eb="3">
      <t>ゴウ</t>
    </rPh>
    <phoneticPr fontId="1"/>
  </si>
  <si>
    <r>
      <rPr>
        <b/>
        <sz val="20"/>
        <color theme="1"/>
        <rFont val="游ゴシック"/>
        <family val="3"/>
        <charset val="128"/>
        <scheme val="minor"/>
      </rPr>
      <t>2025年　</t>
    </r>
    <r>
      <rPr>
        <b/>
        <sz val="36"/>
        <color theme="1"/>
        <rFont val="游ゴシック"/>
        <family val="3"/>
        <charset val="128"/>
        <scheme val="minor"/>
      </rPr>
      <t>10</t>
    </r>
    <r>
      <rPr>
        <b/>
        <sz val="20"/>
        <color theme="1"/>
        <rFont val="游ゴシック"/>
        <family val="3"/>
        <charset val="128"/>
        <scheme val="minor"/>
      </rPr>
      <t>月号　</t>
    </r>
    <r>
      <rPr>
        <b/>
        <sz val="36"/>
        <color theme="1"/>
        <rFont val="游ゴシック"/>
        <family val="3"/>
        <charset val="128"/>
        <scheme val="minor"/>
      </rPr>
      <t>会場模試　ご注文書</t>
    </r>
    <rPh sb="4" eb="5">
      <t>ネン</t>
    </rPh>
    <rPh sb="8" eb="10">
      <t>ガツゴウ</t>
    </rPh>
    <rPh sb="11" eb="13">
      <t>カイジョウ</t>
    </rPh>
    <rPh sb="13" eb="15">
      <t>モシ</t>
    </rPh>
    <phoneticPr fontId="1"/>
  </si>
  <si>
    <t>271046 00</t>
  </si>
  <si>
    <t>271047 00</t>
  </si>
  <si>
    <t>271045 00</t>
  </si>
  <si>
    <t>271054 00</t>
  </si>
  <si>
    <t>271059 00</t>
  </si>
  <si>
    <t>271048 00</t>
  </si>
  <si>
    <t>271053 00</t>
  </si>
  <si>
    <t>271044 00</t>
  </si>
  <si>
    <t>271055 00</t>
  </si>
  <si>
    <t>271056 00</t>
  </si>
  <si>
    <t>271051 00</t>
  </si>
  <si>
    <t>271042 00</t>
  </si>
  <si>
    <t>2025.09.01</t>
    <phoneticPr fontId="1"/>
  </si>
  <si>
    <t>千葉県</t>
    <rPh sb="0" eb="3">
      <t>チバケン</t>
    </rPh>
    <phoneticPr fontId="1"/>
  </si>
  <si>
    <t>東葛飾</t>
    <rPh sb="0" eb="1">
      <t>ヒガシ</t>
    </rPh>
    <rPh sb="1" eb="3">
      <t>カツシカ</t>
    </rPh>
    <phoneticPr fontId="1"/>
  </si>
  <si>
    <t>県立千葉</t>
    <rPh sb="0" eb="2">
      <t>ケンリツ</t>
    </rPh>
    <rPh sb="2" eb="4">
      <t>チバ</t>
    </rPh>
    <phoneticPr fontId="1"/>
  </si>
  <si>
    <t>稲毛国際</t>
    <rPh sb="0" eb="2">
      <t>イナゲ</t>
    </rPh>
    <rPh sb="2" eb="4">
      <t>コクサイ</t>
    </rPh>
    <phoneticPr fontId="1"/>
  </si>
  <si>
    <t>千県３</t>
    <rPh sb="0" eb="1">
      <t>セン</t>
    </rPh>
    <rPh sb="1" eb="2">
      <t>ケン</t>
    </rPh>
    <phoneticPr fontId="1"/>
  </si>
  <si>
    <t>千市３</t>
    <rPh sb="0" eb="1">
      <t>セン</t>
    </rPh>
    <rPh sb="1" eb="2">
      <t>イチ</t>
    </rPh>
    <phoneticPr fontId="1"/>
  </si>
  <si>
    <t>東京都内・埼玉県内・茨城県内・愛知県内・広島県内・
神奈川県内・千葉県内の公立中高一貫校</t>
    <rPh sb="0" eb="2">
      <t>トウキョウ</t>
    </rPh>
    <rPh sb="2" eb="4">
      <t>トナイ</t>
    </rPh>
    <rPh sb="5" eb="7">
      <t>サイタマ</t>
    </rPh>
    <rPh sb="7" eb="9">
      <t>ケンナイ</t>
    </rPh>
    <rPh sb="10" eb="12">
      <t>イバラキ</t>
    </rPh>
    <rPh sb="12" eb="14">
      <t>ケンナイ</t>
    </rPh>
    <rPh sb="15" eb="17">
      <t>アイチ</t>
    </rPh>
    <rPh sb="17" eb="19">
      <t>ケンナイ</t>
    </rPh>
    <rPh sb="20" eb="23">
      <t>ヒロシマケン</t>
    </rPh>
    <rPh sb="23" eb="24">
      <t>ナイ</t>
    </rPh>
    <rPh sb="26" eb="30">
      <t>カナガワケン</t>
    </rPh>
    <rPh sb="30" eb="31">
      <t>ナイ</t>
    </rPh>
    <rPh sb="32" eb="34">
      <t>チバ</t>
    </rPh>
    <rPh sb="34" eb="36">
      <t>ケンナイ</t>
    </rPh>
    <rPh sb="37" eb="39">
      <t>コウリツ</t>
    </rPh>
    <rPh sb="39" eb="41">
      <t>チュウコウ</t>
    </rPh>
    <rPh sb="41" eb="43">
      <t>イッカン</t>
    </rPh>
    <rPh sb="43" eb="44">
      <t>コウ</t>
    </rPh>
    <phoneticPr fontId="1"/>
  </si>
  <si>
    <t>小５愛知県版２科</t>
    <rPh sb="0" eb="1">
      <t>ショウ</t>
    </rPh>
    <rPh sb="2" eb="6">
      <t>アイチケンバン</t>
    </rPh>
    <rPh sb="7" eb="8">
      <t>カ</t>
    </rPh>
    <phoneticPr fontId="1"/>
  </si>
  <si>
    <t>271247 00</t>
  </si>
  <si>
    <t>271245 00</t>
  </si>
  <si>
    <t>271254 00</t>
  </si>
  <si>
    <t>271248 00</t>
  </si>
  <si>
    <t>271253 00</t>
  </si>
  <si>
    <t>271244 00</t>
  </si>
  <si>
    <t>271255 00</t>
  </si>
  <si>
    <t>271256 00</t>
  </si>
  <si>
    <r>
      <rPr>
        <b/>
        <sz val="20"/>
        <color theme="1"/>
        <rFont val="游ゴシック"/>
        <family val="3"/>
        <charset val="128"/>
        <scheme val="minor"/>
      </rPr>
      <t>2026年　3・4月号　</t>
    </r>
    <r>
      <rPr>
        <b/>
        <sz val="36"/>
        <color theme="1"/>
        <rFont val="游ゴシック"/>
        <family val="3"/>
        <charset val="128"/>
        <scheme val="minor"/>
      </rPr>
      <t>会場模試　ご注文書</t>
    </r>
    <rPh sb="4" eb="5">
      <t>ネン</t>
    </rPh>
    <rPh sb="9" eb="11">
      <t>ガツゴウ</t>
    </rPh>
    <rPh sb="12" eb="14">
      <t>カイジョウ</t>
    </rPh>
    <rPh sb="14" eb="16">
      <t>モシ</t>
    </rPh>
    <phoneticPr fontId="1"/>
  </si>
  <si>
    <t>2026.02.01</t>
    <phoneticPr fontId="1"/>
  </si>
  <si>
    <t>茨城県版２科</t>
    <rPh sb="0" eb="2">
      <t>イバラキ</t>
    </rPh>
    <rPh sb="2" eb="4">
      <t>ケンバン</t>
    </rPh>
    <phoneticPr fontId="1"/>
  </si>
  <si>
    <t>270359 00</t>
    <phoneticPr fontId="1"/>
  </si>
  <si>
    <t>270346 00</t>
    <phoneticPr fontId="1"/>
  </si>
  <si>
    <t>270354 00</t>
    <phoneticPr fontId="1"/>
  </si>
  <si>
    <t>270342 00</t>
    <phoneticPr fontId="1"/>
  </si>
  <si>
    <t>270341 00</t>
    <phoneticPr fontId="1"/>
  </si>
  <si>
    <t>広大福山Ⅲ</t>
    <rPh sb="0" eb="1">
      <t>ヒロ</t>
    </rPh>
    <rPh sb="1" eb="2">
      <t>ダイ</t>
    </rPh>
    <rPh sb="2" eb="4">
      <t>フクヤマ</t>
    </rPh>
    <phoneticPr fontId="1"/>
  </si>
  <si>
    <t>受検票　５愛</t>
    <rPh sb="0" eb="2">
      <t>ジュケン</t>
    </rPh>
    <rPh sb="2" eb="3">
      <t>ヒョウ</t>
    </rPh>
    <rPh sb="5" eb="6">
      <t>アイ</t>
    </rPh>
    <phoneticPr fontId="1"/>
  </si>
  <si>
    <t>250421 00</t>
    <phoneticPr fontId="1"/>
  </si>
  <si>
    <t>6/7(日)　名古屋会場：名古屋市立大学（滝子C）</t>
    <rPh sb="3" eb="6">
      <t>ニチ</t>
    </rPh>
    <rPh sb="7" eb="10">
      <t>ナゴヤ</t>
    </rPh>
    <rPh sb="10" eb="12">
      <t>カイジョウ</t>
    </rPh>
    <rPh sb="13" eb="18">
      <t>ナゴヤイチリツ</t>
    </rPh>
    <rPh sb="18" eb="19">
      <t>ダイ</t>
    </rPh>
    <rPh sb="19" eb="20">
      <t>ガク</t>
    </rPh>
    <rPh sb="21" eb="22">
      <t>タキ</t>
    </rPh>
    <rPh sb="22" eb="23">
      <t>コ</t>
    </rPh>
    <phoneticPr fontId="1"/>
  </si>
  <si>
    <t>5/31(日)　東京会場①：文化学園大学杉並中学校</t>
    <rPh sb="4" eb="7">
      <t>ニチ</t>
    </rPh>
    <rPh sb="8" eb="10">
      <t>トウキョウ</t>
    </rPh>
    <rPh sb="10" eb="12">
      <t>カイジョウ</t>
    </rPh>
    <rPh sb="14" eb="16">
      <t>ブンカ</t>
    </rPh>
    <rPh sb="16" eb="18">
      <t>ガクエン</t>
    </rPh>
    <rPh sb="18" eb="20">
      <t>ダイガク</t>
    </rPh>
    <rPh sb="20" eb="22">
      <t>スギナミ</t>
    </rPh>
    <rPh sb="22" eb="23">
      <t>チュウ</t>
    </rPh>
    <rPh sb="23" eb="25">
      <t>ガッコウ</t>
    </rPh>
    <phoneticPr fontId="1"/>
  </si>
  <si>
    <t>5/31(日)　東京会場②：中村中学校</t>
    <rPh sb="4" eb="7">
      <t>ニチ</t>
    </rPh>
    <rPh sb="8" eb="10">
      <t>トウキョウ</t>
    </rPh>
    <rPh sb="10" eb="12">
      <t>カイジョウ</t>
    </rPh>
    <rPh sb="14" eb="16">
      <t>ナカムラ</t>
    </rPh>
    <rPh sb="16" eb="19">
      <t>チュウガッコウ</t>
    </rPh>
    <phoneticPr fontId="1"/>
  </si>
  <si>
    <t>6/7(日)　神奈川会場：相模原女子大中学部</t>
    <rPh sb="3" eb="6">
      <t>ニチ</t>
    </rPh>
    <rPh sb="7" eb="10">
      <t>カナガワ</t>
    </rPh>
    <rPh sb="10" eb="12">
      <t>カイジョウ</t>
    </rPh>
    <rPh sb="13" eb="16">
      <t>サガミハラ</t>
    </rPh>
    <rPh sb="16" eb="19">
      <t>ジョシダイ</t>
    </rPh>
    <rPh sb="19" eb="21">
      <t>チュウガク</t>
    </rPh>
    <rPh sb="21" eb="22">
      <t>ブ</t>
    </rPh>
    <phoneticPr fontId="1"/>
  </si>
  <si>
    <t>270641 00</t>
    <phoneticPr fontId="1"/>
  </si>
  <si>
    <t>270646 00</t>
    <phoneticPr fontId="1"/>
  </si>
  <si>
    <t>270647 00</t>
    <phoneticPr fontId="1"/>
  </si>
  <si>
    <t>270645 00</t>
    <phoneticPr fontId="1"/>
  </si>
  <si>
    <t>270654 00</t>
    <phoneticPr fontId="1"/>
  </si>
  <si>
    <t>270659 00</t>
    <phoneticPr fontId="1"/>
  </si>
  <si>
    <t>270648 00</t>
    <phoneticPr fontId="1"/>
  </si>
  <si>
    <t>270653 00</t>
    <phoneticPr fontId="1"/>
  </si>
  <si>
    <t>270644 00</t>
    <phoneticPr fontId="1"/>
  </si>
  <si>
    <t>270654 00</t>
    <phoneticPr fontId="1"/>
  </si>
  <si>
    <t>270642 00</t>
    <phoneticPr fontId="1"/>
  </si>
  <si>
    <t>5/31(日)　水戸会場：水戸英宏中学校</t>
    <rPh sb="4" eb="7">
      <t>ニチ</t>
    </rPh>
    <rPh sb="8" eb="10">
      <t>ミト</t>
    </rPh>
    <rPh sb="10" eb="12">
      <t>カイジョウ</t>
    </rPh>
    <rPh sb="13" eb="15">
      <t>ミト</t>
    </rPh>
    <rPh sb="15" eb="17">
      <t>エイコウ</t>
    </rPh>
    <rPh sb="17" eb="20">
      <t>チュウガッコウ</t>
    </rPh>
    <phoneticPr fontId="1"/>
  </si>
  <si>
    <t>5/31(日)　茨城県南会場：常総学院中学校</t>
    <rPh sb="8" eb="10">
      <t>イバラキ</t>
    </rPh>
    <rPh sb="10" eb="12">
      <t>ケンナン</t>
    </rPh>
    <rPh sb="12" eb="14">
      <t>カイジョウ</t>
    </rPh>
    <rPh sb="15" eb="17">
      <t>ジョウソウ</t>
    </rPh>
    <rPh sb="17" eb="19">
      <t>ガクイン</t>
    </rPh>
    <rPh sb="19" eb="22">
      <t>チュウガッコウ</t>
    </rPh>
    <phoneticPr fontId="1"/>
  </si>
  <si>
    <t>学年</t>
    <rPh sb="0" eb="2">
      <t>ガクネン</t>
    </rPh>
    <phoneticPr fontId="1"/>
  </si>
  <si>
    <t>東京都内・埼玉県内・茨城県内・愛知県内・
神奈川県内の公立中高一貫校</t>
    <rPh sb="0" eb="2">
      <t>トウキョウ</t>
    </rPh>
    <rPh sb="2" eb="4">
      <t>トナイ</t>
    </rPh>
    <rPh sb="5" eb="7">
      <t>サイタマ</t>
    </rPh>
    <rPh sb="7" eb="9">
      <t>ケンナイ</t>
    </rPh>
    <rPh sb="10" eb="12">
      <t>イバラキ</t>
    </rPh>
    <rPh sb="12" eb="14">
      <t>ケンナイ</t>
    </rPh>
    <rPh sb="15" eb="17">
      <t>アイチ</t>
    </rPh>
    <rPh sb="17" eb="19">
      <t>ケンナイ</t>
    </rPh>
    <rPh sb="21" eb="25">
      <t>カナガワケン</t>
    </rPh>
    <rPh sb="25" eb="26">
      <t>ナイ</t>
    </rPh>
    <rPh sb="27" eb="29">
      <t>コウリツ</t>
    </rPh>
    <rPh sb="29" eb="31">
      <t>チュウコウ</t>
    </rPh>
    <rPh sb="31" eb="33">
      <t>イッカン</t>
    </rPh>
    <rPh sb="33" eb="34">
      <t>コウ</t>
    </rPh>
    <phoneticPr fontId="1"/>
  </si>
  <si>
    <t>6月号
TT</t>
    <rPh sb="1" eb="3">
      <t>ガツゴウ</t>
    </rPh>
    <phoneticPr fontId="1"/>
  </si>
  <si>
    <t>2026.06.05</t>
    <phoneticPr fontId="1"/>
  </si>
  <si>
    <r>
      <rPr>
        <b/>
        <sz val="20"/>
        <color theme="1"/>
        <rFont val="游ゴシック"/>
        <family val="3"/>
        <charset val="128"/>
        <scheme val="minor"/>
      </rPr>
      <t>2026年　7月号　</t>
    </r>
    <r>
      <rPr>
        <b/>
        <sz val="36"/>
        <color theme="1"/>
        <rFont val="游ゴシック"/>
        <family val="3"/>
        <charset val="128"/>
        <scheme val="minor"/>
      </rPr>
      <t>会場模試　ご注文書</t>
    </r>
    <rPh sb="4" eb="5">
      <t>ネン</t>
    </rPh>
    <rPh sb="7" eb="9">
      <t>ガツゴウ</t>
    </rPh>
    <rPh sb="10" eb="12">
      <t>カイジョウ</t>
    </rPh>
    <rPh sb="12" eb="14">
      <t>モシ</t>
    </rPh>
    <phoneticPr fontId="1"/>
  </si>
  <si>
    <r>
      <rPr>
        <b/>
        <sz val="20"/>
        <color theme="1"/>
        <rFont val="游ゴシック"/>
        <family val="3"/>
        <charset val="128"/>
        <scheme val="minor"/>
      </rPr>
      <t>2026年　９月号　</t>
    </r>
    <r>
      <rPr>
        <b/>
        <sz val="36"/>
        <color theme="1"/>
        <rFont val="游ゴシック"/>
        <family val="3"/>
        <charset val="128"/>
        <scheme val="minor"/>
      </rPr>
      <t>会場模試　ご注文書</t>
    </r>
    <rPh sb="4" eb="5">
      <t>ネン</t>
    </rPh>
    <rPh sb="7" eb="9">
      <t>ガツゴウ</t>
    </rPh>
    <rPh sb="10" eb="12">
      <t>カイジョウ</t>
    </rPh>
    <rPh sb="12" eb="14">
      <t>モシ</t>
    </rPh>
    <phoneticPr fontId="1"/>
  </si>
  <si>
    <t>６愛知</t>
    <rPh sb="1" eb="3">
      <t>アイチ</t>
    </rPh>
    <phoneticPr fontId="1"/>
  </si>
  <si>
    <t>※５年生は、小５共通版をご利用ください。</t>
    <rPh sb="2" eb="3">
      <t>ネン</t>
    </rPh>
    <rPh sb="3" eb="4">
      <t>セイ</t>
    </rPh>
    <rPh sb="6" eb="7">
      <t>ショウ</t>
    </rPh>
    <rPh sb="8" eb="10">
      <t>キョウツウ</t>
    </rPh>
    <rPh sb="10" eb="11">
      <t>バン</t>
    </rPh>
    <rPh sb="13" eb="15">
      <t>リヨウ</t>
    </rPh>
    <phoneticPr fontId="1"/>
  </si>
  <si>
    <t>270946 00</t>
  </si>
  <si>
    <t>270947 00</t>
  </si>
  <si>
    <t>270945 00</t>
  </si>
  <si>
    <t>270954 00</t>
  </si>
  <si>
    <t>270959 00</t>
  </si>
  <si>
    <t>270948 00</t>
  </si>
  <si>
    <t>270953 00</t>
  </si>
  <si>
    <t>270944 00</t>
  </si>
  <si>
    <t>270955 00</t>
  </si>
  <si>
    <t>270956 00</t>
  </si>
  <si>
    <t>270951 00</t>
  </si>
  <si>
    <t>270958 00</t>
  </si>
  <si>
    <t>270942 00</t>
  </si>
  <si>
    <t>各都県内の公立中高一貫校</t>
    <rPh sb="0" eb="1">
      <t>カク</t>
    </rPh>
    <rPh sb="1" eb="3">
      <t>トケン</t>
    </rPh>
    <rPh sb="3" eb="4">
      <t>ナイ</t>
    </rPh>
    <rPh sb="5" eb="7">
      <t>コウリツ</t>
    </rPh>
    <rPh sb="7" eb="9">
      <t>チュウコウ</t>
    </rPh>
    <rPh sb="9" eb="11">
      <t>イッカン</t>
    </rPh>
    <rPh sb="11" eb="12">
      <t>コウ</t>
    </rPh>
    <phoneticPr fontId="1"/>
  </si>
  <si>
    <r>
      <t>広大福山版Ⅲ　</t>
    </r>
    <r>
      <rPr>
        <sz val="12"/>
        <color theme="1"/>
        <rFont val="HGPｺﾞｼｯｸE"/>
        <family val="3"/>
        <charset val="128"/>
      </rPr>
      <t>併用問題</t>
    </r>
    <r>
      <rPr>
        <sz val="14"/>
        <color theme="1"/>
        <rFont val="HGPｺﾞｼｯｸE"/>
        <family val="3"/>
        <charset val="128"/>
      </rPr>
      <t xml:space="preserve">
</t>
    </r>
    <r>
      <rPr>
        <sz val="9"/>
        <color theme="1"/>
        <rFont val="HGPｺﾞｼｯｸE"/>
        <family val="3"/>
        <charset val="128"/>
      </rPr>
      <t>※広島版または岡山版と組み合わせて申し込み</t>
    </r>
    <rPh sb="0" eb="1">
      <t>ヒロ</t>
    </rPh>
    <rPh sb="1" eb="2">
      <t>ダイ</t>
    </rPh>
    <rPh sb="2" eb="4">
      <t>フクヤマ</t>
    </rPh>
    <rPh sb="4" eb="5">
      <t>バン</t>
    </rPh>
    <rPh sb="7" eb="9">
      <t>ヘイヨウ</t>
    </rPh>
    <rPh sb="9" eb="11">
      <t>モンダイ</t>
    </rPh>
    <rPh sb="13" eb="15">
      <t>ヒロシマ</t>
    </rPh>
    <rPh sb="15" eb="16">
      <t>バン</t>
    </rPh>
    <rPh sb="19" eb="21">
      <t>オカヤマ</t>
    </rPh>
    <rPh sb="21" eb="22">
      <t>バン</t>
    </rPh>
    <rPh sb="23" eb="24">
      <t>ク</t>
    </rPh>
    <rPh sb="25" eb="26">
      <t>ア</t>
    </rPh>
    <rPh sb="29" eb="30">
      <t>モウ</t>
    </rPh>
    <rPh sb="31" eb="32">
      <t>コ</t>
    </rPh>
    <phoneticPr fontId="1"/>
  </si>
  <si>
    <t>・広島大学附属福山</t>
    <rPh sb="1" eb="3">
      <t>ヒロシマ</t>
    </rPh>
    <rPh sb="3" eb="5">
      <t>ダイガク</t>
    </rPh>
    <rPh sb="5" eb="7">
      <t>フゾク</t>
    </rPh>
    <rPh sb="7" eb="9">
      <t>フクヤマ</t>
    </rPh>
    <phoneticPr fontId="1"/>
  </si>
  <si>
    <t>9/6(日)　水戸会場：茨城中学校</t>
    <rPh sb="3" eb="6">
      <t>ニチ</t>
    </rPh>
    <rPh sb="7" eb="9">
      <t>ミト</t>
    </rPh>
    <rPh sb="9" eb="11">
      <t>カイジョウ</t>
    </rPh>
    <rPh sb="12" eb="14">
      <t>イバラキ</t>
    </rPh>
    <rPh sb="14" eb="17">
      <t>チュウガッコウ</t>
    </rPh>
    <phoneticPr fontId="1"/>
  </si>
  <si>
    <t>9/6(日)　東京会場：貞静学園中学校</t>
    <rPh sb="3" eb="6">
      <t>ニチ</t>
    </rPh>
    <rPh sb="7" eb="9">
      <t>トウキョウ</t>
    </rPh>
    <rPh sb="9" eb="11">
      <t>カイジョウ</t>
    </rPh>
    <rPh sb="12" eb="14">
      <t>テイセイ</t>
    </rPh>
    <rPh sb="14" eb="16">
      <t>ガクエン</t>
    </rPh>
    <rPh sb="16" eb="19">
      <t>チュウガッコウ</t>
    </rPh>
    <phoneticPr fontId="1"/>
  </si>
  <si>
    <t>9/6(日)　千葉会場：千葉明徳中学校</t>
    <rPh sb="3" eb="6">
      <t>ニチ</t>
    </rPh>
    <rPh sb="7" eb="9">
      <t>チバ</t>
    </rPh>
    <rPh sb="9" eb="11">
      <t>カイジョウ</t>
    </rPh>
    <rPh sb="12" eb="14">
      <t>チバ</t>
    </rPh>
    <rPh sb="14" eb="16">
      <t>メイトク</t>
    </rPh>
    <rPh sb="16" eb="19">
      <t>チュウガッコウ</t>
    </rPh>
    <phoneticPr fontId="1"/>
  </si>
  <si>
    <t>9/6(日)　茨城県南会場：江戸川学園取手中・高等学校</t>
    <rPh sb="3" eb="6">
      <t>ニチ</t>
    </rPh>
    <rPh sb="7" eb="9">
      <t>イバラキ</t>
    </rPh>
    <rPh sb="9" eb="11">
      <t>ケンナン</t>
    </rPh>
    <rPh sb="11" eb="13">
      <t>カイジョウ</t>
    </rPh>
    <rPh sb="14" eb="17">
      <t>エドガワ</t>
    </rPh>
    <rPh sb="17" eb="19">
      <t>ガクエン</t>
    </rPh>
    <rPh sb="19" eb="21">
      <t>トリデ</t>
    </rPh>
    <rPh sb="21" eb="22">
      <t>チュウ</t>
    </rPh>
    <rPh sb="23" eb="25">
      <t>コウトウ</t>
    </rPh>
    <rPh sb="25" eb="27">
      <t>ガッコウ</t>
    </rPh>
    <phoneticPr fontId="1"/>
  </si>
  <si>
    <t>9/6(日)　名古屋会場：名古屋市立大学（滝後Ｃ）3号館</t>
    <rPh sb="3" eb="6">
      <t>ニチ</t>
    </rPh>
    <rPh sb="7" eb="10">
      <t>ナゴヤ</t>
    </rPh>
    <rPh sb="10" eb="12">
      <t>カイジョウ</t>
    </rPh>
    <rPh sb="13" eb="18">
      <t>ナゴヤイチリツ</t>
    </rPh>
    <rPh sb="18" eb="19">
      <t>ダイ</t>
    </rPh>
    <rPh sb="19" eb="20">
      <t>ガク</t>
    </rPh>
    <rPh sb="21" eb="22">
      <t>タキ</t>
    </rPh>
    <rPh sb="22" eb="23">
      <t>ゴ</t>
    </rPh>
    <rPh sb="26" eb="28">
      <t>ゴウカン</t>
    </rPh>
    <phoneticPr fontId="1"/>
  </si>
  <si>
    <t>9/6(日)　神奈川会場：聖セシリア女子中学校・高等学校</t>
    <rPh sb="3" eb="6">
      <t>ニチ</t>
    </rPh>
    <rPh sb="7" eb="10">
      <t>カナガワ</t>
    </rPh>
    <rPh sb="10" eb="12">
      <t>カイジョウ</t>
    </rPh>
    <phoneticPr fontId="1"/>
  </si>
  <si>
    <t>9/6(日)　広島大学（東広島Ｃ）教育学部</t>
    <rPh sb="3" eb="6">
      <t>ニチ</t>
    </rPh>
    <rPh sb="7" eb="9">
      <t>ヒロシマ</t>
    </rPh>
    <rPh sb="9" eb="11">
      <t>ダイガク</t>
    </rPh>
    <rPh sb="12" eb="15">
      <t>ヒガシヒロシマ</t>
    </rPh>
    <rPh sb="17" eb="19">
      <t>キョウイク</t>
    </rPh>
    <rPh sb="19" eb="21">
      <t>ガクブ</t>
    </rPh>
    <phoneticPr fontId="1"/>
  </si>
  <si>
    <t>9/21(日)　岡山会場：就実中学校</t>
    <rPh sb="4" eb="7">
      <t>ニチ</t>
    </rPh>
    <rPh sb="8" eb="10">
      <t>オカヤマ</t>
    </rPh>
    <rPh sb="10" eb="12">
      <t>カイジョウ</t>
    </rPh>
    <rPh sb="13" eb="15">
      <t>シュウジツ</t>
    </rPh>
    <rPh sb="15" eb="18">
      <t>チュウガッコウ</t>
    </rPh>
    <phoneticPr fontId="1"/>
  </si>
  <si>
    <t>7/20(月祝）　岡山会場：就実中学校</t>
    <rPh sb="5" eb="6">
      <t>ゲツ</t>
    </rPh>
    <rPh sb="6" eb="7">
      <t>シュク</t>
    </rPh>
    <rPh sb="9" eb="11">
      <t>オカヤマ</t>
    </rPh>
    <rPh sb="11" eb="13">
      <t>カイジョウ</t>
    </rPh>
    <rPh sb="14" eb="16">
      <t>シュウジツ</t>
    </rPh>
    <rPh sb="16" eb="19">
      <t>チュウガッコウ</t>
    </rPh>
    <phoneticPr fontId="1"/>
  </si>
  <si>
    <t>270758 00</t>
    <phoneticPr fontId="1"/>
  </si>
  <si>
    <t>岡山県</t>
    <phoneticPr fontId="1"/>
  </si>
  <si>
    <t>270949 00</t>
    <phoneticPr fontId="1"/>
  </si>
  <si>
    <t>広島版＋広大福山版</t>
    <rPh sb="0" eb="2">
      <t>ヒロシマ</t>
    </rPh>
    <rPh sb="2" eb="3">
      <t>バン</t>
    </rPh>
    <rPh sb="4" eb="5">
      <t>ヒロ</t>
    </rPh>
    <rPh sb="5" eb="6">
      <t>ダイ</t>
    </rPh>
    <rPh sb="6" eb="8">
      <t>フクヤマ</t>
    </rPh>
    <rPh sb="8" eb="9">
      <t>バン</t>
    </rPh>
    <phoneticPr fontId="1"/>
  </si>
  <si>
    <t>岡山版＋広大福山版</t>
    <rPh sb="0" eb="2">
      <t>オカヤマ</t>
    </rPh>
    <rPh sb="2" eb="3">
      <t>バン</t>
    </rPh>
    <rPh sb="4" eb="5">
      <t>ヒロ</t>
    </rPh>
    <rPh sb="5" eb="6">
      <t>ダイ</t>
    </rPh>
    <rPh sb="6" eb="8">
      <t>フクヤマ</t>
    </rPh>
    <rPh sb="8" eb="9">
      <t>バン</t>
    </rPh>
    <phoneticPr fontId="1"/>
  </si>
  <si>
    <t>岡山版２科</t>
    <rPh sb="0" eb="2">
      <t>オカヤマ</t>
    </rPh>
    <rPh sb="2" eb="3">
      <t>バン</t>
    </rPh>
    <rPh sb="4" eb="5">
      <t>カ</t>
    </rPh>
    <phoneticPr fontId="1"/>
  </si>
  <si>
    <t>●会場模試の問題と塾内実施の問題は同じ問題です。　●お申込み後のキャンセルには応じかねますのでご了承ください。　
●このご注文書でお申込みの場合、用紙代と処理代の合計金額で売上を計上させていただき、受検票を塾様に発送いたします。
　受検票の送料は弊社で負担いたします。　
●当日欠席の場合、塾様へ問題用紙一式を発送いたします。欠席者の問題用紙の送料は塾様負担とさせていただきます。</t>
    <rPh sb="1" eb="3">
      <t>カイジョウ</t>
    </rPh>
    <rPh sb="3" eb="5">
      <t>モシ</t>
    </rPh>
    <rPh sb="6" eb="8">
      <t>モンダイ</t>
    </rPh>
    <rPh sb="9" eb="10">
      <t>ジュク</t>
    </rPh>
    <rPh sb="10" eb="11">
      <t>ナイ</t>
    </rPh>
    <rPh sb="11" eb="13">
      <t>ジッシ</t>
    </rPh>
    <rPh sb="14" eb="16">
      <t>モンダイ</t>
    </rPh>
    <rPh sb="17" eb="18">
      <t>オナ</t>
    </rPh>
    <rPh sb="19" eb="21">
      <t>モンダイ</t>
    </rPh>
    <rPh sb="61" eb="63">
      <t>チュウモン</t>
    </rPh>
    <rPh sb="66" eb="68">
      <t>モウシコ</t>
    </rPh>
    <rPh sb="70" eb="72">
      <t>バアイ</t>
    </rPh>
    <rPh sb="73" eb="75">
      <t>ヨウシ</t>
    </rPh>
    <rPh sb="75" eb="76">
      <t>ダイ</t>
    </rPh>
    <rPh sb="77" eb="79">
      <t>ショリ</t>
    </rPh>
    <rPh sb="79" eb="80">
      <t>ダイ</t>
    </rPh>
    <rPh sb="81" eb="83">
      <t>ゴウケイ</t>
    </rPh>
    <rPh sb="83" eb="85">
      <t>キンガク</t>
    </rPh>
    <rPh sb="86" eb="88">
      <t>ウリアゲ</t>
    </rPh>
    <rPh sb="89" eb="91">
      <t>ケイジョウ</t>
    </rPh>
    <rPh sb="99" eb="101">
      <t>ジュケン</t>
    </rPh>
    <rPh sb="101" eb="102">
      <t>ヒョウ</t>
    </rPh>
    <rPh sb="103" eb="104">
      <t>ジュク</t>
    </rPh>
    <rPh sb="104" eb="105">
      <t>サマ</t>
    </rPh>
    <rPh sb="106" eb="108">
      <t>ハッソウ</t>
    </rPh>
    <rPh sb="116" eb="118">
      <t>ジュケン</t>
    </rPh>
    <rPh sb="118" eb="119">
      <t>ヒョウ</t>
    </rPh>
    <rPh sb="120" eb="122">
      <t>ソウリョウ</t>
    </rPh>
    <rPh sb="123" eb="125">
      <t>ヘイシャ</t>
    </rPh>
    <rPh sb="126" eb="128">
      <t>フタン</t>
    </rPh>
    <phoneticPr fontId="1"/>
  </si>
  <si>
    <t>●会場模試の問題と塾内実施の問題は同じ問題です。　●お申込み後のキャンセルには応じかねますのでご了承ください。
●このご注文書でお申込みの場合、用紙代と処理代の合計金額で売上を計上させていただき、受検票を塾様に発送いたします。
　受検票の送料は弊社で負担いたします。　
●当日欠席の場合、塾様へ問題用紙一式を発送いたします。欠席者の問題用紙の送料は塾様負担とさせていただきます。</t>
    <rPh sb="1" eb="3">
      <t>カイジョウ</t>
    </rPh>
    <rPh sb="3" eb="5">
      <t>モシ</t>
    </rPh>
    <rPh sb="6" eb="8">
      <t>モンダイ</t>
    </rPh>
    <rPh sb="9" eb="10">
      <t>ジュク</t>
    </rPh>
    <rPh sb="10" eb="11">
      <t>ナイ</t>
    </rPh>
    <rPh sb="11" eb="13">
      <t>ジッシ</t>
    </rPh>
    <rPh sb="14" eb="16">
      <t>モンダイ</t>
    </rPh>
    <rPh sb="17" eb="18">
      <t>オナ</t>
    </rPh>
    <rPh sb="19" eb="21">
      <t>モンダイ</t>
    </rPh>
    <rPh sb="60" eb="62">
      <t>チュウモン</t>
    </rPh>
    <rPh sb="65" eb="67">
      <t>モウシコ</t>
    </rPh>
    <rPh sb="69" eb="71">
      <t>バアイ</t>
    </rPh>
    <rPh sb="72" eb="74">
      <t>ヨウシ</t>
    </rPh>
    <rPh sb="74" eb="75">
      <t>ダイ</t>
    </rPh>
    <rPh sb="76" eb="78">
      <t>ショリ</t>
    </rPh>
    <rPh sb="78" eb="79">
      <t>ダイ</t>
    </rPh>
    <rPh sb="80" eb="82">
      <t>ゴウケイ</t>
    </rPh>
    <rPh sb="82" eb="84">
      <t>キンガク</t>
    </rPh>
    <rPh sb="85" eb="87">
      <t>ウリアゲ</t>
    </rPh>
    <rPh sb="88" eb="90">
      <t>ケイジョウ</t>
    </rPh>
    <rPh sb="98" eb="100">
      <t>ジュケン</t>
    </rPh>
    <rPh sb="100" eb="101">
      <t>ヒョウ</t>
    </rPh>
    <rPh sb="102" eb="103">
      <t>ジュク</t>
    </rPh>
    <rPh sb="103" eb="104">
      <t>サマ</t>
    </rPh>
    <rPh sb="105" eb="107">
      <t>ハッソウ</t>
    </rPh>
    <rPh sb="115" eb="117">
      <t>ジュケン</t>
    </rPh>
    <rPh sb="117" eb="118">
      <t>ヒョウ</t>
    </rPh>
    <rPh sb="119" eb="121">
      <t>ソウリョウ</t>
    </rPh>
    <rPh sb="122" eb="124">
      <t>ヘイシャ</t>
    </rPh>
    <rPh sb="125" eb="127">
      <t>フタン</t>
    </rPh>
    <phoneticPr fontId="1"/>
  </si>
  <si>
    <t>※下の太枠の中をご記入ください。
※広大福山版をセットで受検される場合は、「テストタイプ」の列で
「広島版＋広大福山版」または「岡山版＋広大福山版」を選択してください。</t>
    <rPh sb="1" eb="2">
      <t>シタ</t>
    </rPh>
    <rPh sb="3" eb="5">
      <t>フトワク</t>
    </rPh>
    <rPh sb="6" eb="7">
      <t>ナカ</t>
    </rPh>
    <rPh sb="9" eb="11">
      <t>キニュウ</t>
    </rPh>
    <rPh sb="18" eb="19">
      <t>ヒロ</t>
    </rPh>
    <rPh sb="19" eb="20">
      <t>ダイ</t>
    </rPh>
    <rPh sb="20" eb="22">
      <t>フクヤマ</t>
    </rPh>
    <rPh sb="22" eb="23">
      <t>バン</t>
    </rPh>
    <rPh sb="28" eb="30">
      <t>ジュケン</t>
    </rPh>
    <rPh sb="33" eb="35">
      <t>バアイ</t>
    </rPh>
    <rPh sb="46" eb="47">
      <t>レツ</t>
    </rPh>
    <rPh sb="50" eb="52">
      <t>ヒロシマ</t>
    </rPh>
    <rPh sb="52" eb="53">
      <t>バン</t>
    </rPh>
    <rPh sb="54" eb="55">
      <t>ヒロ</t>
    </rPh>
    <rPh sb="55" eb="56">
      <t>ダイ</t>
    </rPh>
    <rPh sb="56" eb="58">
      <t>フクヤマ</t>
    </rPh>
    <rPh sb="58" eb="59">
      <t>バン</t>
    </rPh>
    <rPh sb="64" eb="66">
      <t>オカヤマ</t>
    </rPh>
    <rPh sb="66" eb="67">
      <t>バン</t>
    </rPh>
    <rPh sb="68" eb="73">
      <t>ヒロダイフクヤマバン</t>
    </rPh>
    <rPh sb="75" eb="77">
      <t>センタク</t>
    </rPh>
    <phoneticPr fontId="1"/>
  </si>
  <si>
    <t>受検票　広２＋広福</t>
    <rPh sb="0" eb="2">
      <t>ジュケン</t>
    </rPh>
    <rPh sb="2" eb="3">
      <t>ヒョウ</t>
    </rPh>
    <rPh sb="4" eb="5">
      <t>ヒロ</t>
    </rPh>
    <rPh sb="7" eb="8">
      <t>ヒロ</t>
    </rPh>
    <rPh sb="8" eb="9">
      <t>フク</t>
    </rPh>
    <phoneticPr fontId="1"/>
  </si>
  <si>
    <t>受検票　岡２＋広福</t>
    <rPh sb="0" eb="2">
      <t>ジュケン</t>
    </rPh>
    <rPh sb="2" eb="3">
      <t>ヒョウ</t>
    </rPh>
    <rPh sb="4" eb="5">
      <t>オカ</t>
    </rPh>
    <rPh sb="7" eb="8">
      <t>ヒロ</t>
    </rPh>
    <rPh sb="8" eb="9">
      <t>フク</t>
    </rPh>
    <phoneticPr fontId="1"/>
  </si>
  <si>
    <t>250432 00</t>
    <phoneticPr fontId="1"/>
  </si>
  <si>
    <t>250436 00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</si>
</sst>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0000"/>
    <numFmt numFmtId="178" formatCode="0000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HGPｺﾞｼｯｸE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theme="1"/>
      <name val="HGPｺﾞｼｯｸE"/>
      <family val="3"/>
      <charset val="128"/>
    </font>
    <font>
      <b/>
      <sz val="3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0"/>
      <color theme="1"/>
      <name val="HGPｺﾞｼｯｸE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6.5"/>
      <name val="Source Han Sans JP"/>
    </font>
    <font>
      <b/>
      <sz val="6.5"/>
      <color rgb="FF231F20"/>
      <name val="Source Han Sans JP"/>
      <family val="2"/>
    </font>
    <font>
      <sz val="6.5"/>
      <color rgb="FF231F20"/>
      <name val="Times New Roman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ck">
        <color rgb="FFC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 style="thin">
        <color theme="0"/>
      </diagonal>
    </border>
    <border diagonalUp="1"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 style="thin">
        <color theme="0"/>
      </diagonal>
    </border>
    <border>
      <left style="thin">
        <color indexed="64"/>
      </left>
      <right style="dashed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ck">
        <color rgb="FFC00000"/>
      </left>
      <right style="thick">
        <color rgb="FFC00000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ck">
        <color rgb="FFC00000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rgb="FFC00000"/>
      </right>
      <top style="thick">
        <color rgb="FFC00000"/>
      </top>
      <bottom style="thin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>
      <alignment vertical="center"/>
    </xf>
  </cellStyleXfs>
  <cellXfs count="3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176" fontId="12" fillId="0" borderId="6" xfId="0" applyNumberFormat="1" applyFont="1" applyBorder="1" applyAlignment="1" applyProtection="1">
      <alignment horizontal="center" vertical="center"/>
      <protection locked="0"/>
    </xf>
    <xf numFmtId="176" fontId="12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4" fillId="0" borderId="11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25" xfId="0" applyBorder="1">
      <alignment vertical="center"/>
    </xf>
    <xf numFmtId="0" fontId="0" fillId="0" borderId="33" xfId="0" applyBorder="1">
      <alignment vertical="center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19" fillId="4" borderId="2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2" borderId="45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27" fillId="0" borderId="11" xfId="0" applyFont="1" applyBorder="1">
      <alignment vertical="center"/>
    </xf>
    <xf numFmtId="0" fontId="28" fillId="0" borderId="42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44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177" fontId="23" fillId="0" borderId="24" xfId="0" applyNumberFormat="1" applyFont="1" applyBorder="1" applyAlignment="1" applyProtection="1">
      <alignment horizontal="center" vertical="center"/>
      <protection locked="0"/>
    </xf>
    <xf numFmtId="0" fontId="23" fillId="0" borderId="60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178" fontId="23" fillId="0" borderId="24" xfId="0" applyNumberFormat="1" applyFont="1" applyBorder="1" applyAlignment="1" applyProtection="1">
      <alignment horizontal="center" vertical="center"/>
      <protection locked="0"/>
    </xf>
    <xf numFmtId="178" fontId="23" fillId="0" borderId="5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177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6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178" fontId="23" fillId="0" borderId="7" xfId="0" applyNumberFormat="1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177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62" xfId="0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 applyProtection="1">
      <alignment horizontal="center" vertical="center"/>
      <protection locked="0"/>
    </xf>
    <xf numFmtId="178" fontId="23" fillId="0" borderId="30" xfId="0" applyNumberFormat="1" applyFont="1" applyBorder="1" applyAlignment="1" applyProtection="1">
      <alignment horizontal="center" vertical="center"/>
      <protection locked="0"/>
    </xf>
    <xf numFmtId="178" fontId="23" fillId="0" borderId="9" xfId="0" applyNumberFormat="1" applyFont="1" applyBorder="1" applyAlignment="1" applyProtection="1">
      <alignment horizontal="center" vertical="center"/>
      <protection locked="0"/>
    </xf>
    <xf numFmtId="0" fontId="16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0" fontId="16" fillId="5" borderId="52" xfId="0" applyFont="1" applyFill="1" applyBorder="1" applyAlignment="1">
      <alignment horizontal="center" vertical="center"/>
    </xf>
    <xf numFmtId="0" fontId="16" fillId="5" borderId="53" xfId="0" applyFont="1" applyFill="1" applyBorder="1" applyAlignment="1">
      <alignment horizontal="center" vertical="center"/>
    </xf>
    <xf numFmtId="0" fontId="16" fillId="5" borderId="55" xfId="0" applyFont="1" applyFill="1" applyBorder="1" applyAlignment="1">
      <alignment horizontal="center" vertical="center"/>
    </xf>
    <xf numFmtId="0" fontId="16" fillId="5" borderId="49" xfId="0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/>
    </xf>
    <xf numFmtId="0" fontId="7" fillId="4" borderId="63" xfId="0" applyFont="1" applyFill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6" fillId="2" borderId="47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8" fillId="0" borderId="70" xfId="0" applyFont="1" applyBorder="1" applyAlignment="1" applyProtection="1">
      <alignment horizontal="center" vertical="center"/>
      <protection locked="0"/>
    </xf>
    <xf numFmtId="0" fontId="28" fillId="6" borderId="43" xfId="0" applyFont="1" applyFill="1" applyBorder="1" applyAlignment="1" applyProtection="1">
      <alignment horizontal="center" vertical="center"/>
      <protection locked="0"/>
    </xf>
    <xf numFmtId="0" fontId="23" fillId="0" borderId="71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178" fontId="23" fillId="0" borderId="25" xfId="0" applyNumberFormat="1" applyFont="1" applyBorder="1" applyAlignment="1" applyProtection="1">
      <alignment horizontal="center" vertical="center"/>
      <protection locked="0"/>
    </xf>
    <xf numFmtId="178" fontId="23" fillId="0" borderId="22" xfId="0" applyNumberFormat="1" applyFont="1" applyBorder="1" applyAlignment="1" applyProtection="1">
      <alignment horizontal="center" vertical="center"/>
      <protection locked="0"/>
    </xf>
    <xf numFmtId="0" fontId="0" fillId="3" borderId="47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right" vertical="center"/>
    </xf>
    <xf numFmtId="176" fontId="3" fillId="0" borderId="21" xfId="0" applyNumberFormat="1" applyFont="1" applyBorder="1" applyProtection="1">
      <alignment vertical="center"/>
      <protection locked="0"/>
    </xf>
    <xf numFmtId="0" fontId="0" fillId="0" borderId="75" xfId="0" applyBorder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18" xfId="0" applyFont="1" applyBorder="1">
      <alignment vertical="center"/>
    </xf>
    <xf numFmtId="0" fontId="4" fillId="0" borderId="33" xfId="0" applyFont="1" applyBorder="1" applyAlignment="1">
      <alignment vertical="center" wrapText="1"/>
    </xf>
    <xf numFmtId="49" fontId="16" fillId="5" borderId="45" xfId="0" applyNumberFormat="1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49" fontId="16" fillId="5" borderId="47" xfId="0" applyNumberFormat="1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6" fillId="5" borderId="0" xfId="0" applyFont="1" applyFill="1" applyAlignment="1">
      <alignment vertical="top"/>
    </xf>
    <xf numFmtId="0" fontId="16" fillId="5" borderId="72" xfId="0" applyFont="1" applyFill="1" applyBorder="1" applyAlignment="1">
      <alignment vertical="top"/>
    </xf>
    <xf numFmtId="0" fontId="21" fillId="0" borderId="63" xfId="0" applyFont="1" applyBorder="1" applyAlignment="1">
      <alignment horizontal="left" vertical="top"/>
    </xf>
    <xf numFmtId="178" fontId="23" fillId="0" borderId="78" xfId="0" applyNumberFormat="1" applyFont="1" applyBorder="1" applyAlignment="1" applyProtection="1">
      <alignment horizontal="center" vertical="center"/>
      <protection locked="0"/>
    </xf>
    <xf numFmtId="178" fontId="23" fillId="0" borderId="27" xfId="0" applyNumberFormat="1" applyFont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>
      <alignment horizontal="right" vertical="center"/>
    </xf>
    <xf numFmtId="0" fontId="28" fillId="0" borderId="80" xfId="0" applyFont="1" applyBorder="1" applyAlignment="1" applyProtection="1">
      <alignment horizontal="center" vertical="center"/>
      <protection locked="0"/>
    </xf>
    <xf numFmtId="0" fontId="28" fillId="6" borderId="70" xfId="0" applyFont="1" applyFill="1" applyBorder="1" applyAlignment="1" applyProtection="1">
      <alignment horizontal="center" vertical="center"/>
      <protection locked="0"/>
    </xf>
    <xf numFmtId="0" fontId="28" fillId="0" borderId="81" xfId="0" applyFont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5" borderId="0" xfId="0" applyFont="1" applyFill="1">
      <alignment vertical="center"/>
    </xf>
    <xf numFmtId="0" fontId="1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right" vertical="center"/>
    </xf>
    <xf numFmtId="0" fontId="19" fillId="4" borderId="3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5" borderId="1" xfId="0" applyFont="1" applyFill="1" applyBorder="1">
      <alignment vertical="center"/>
    </xf>
    <xf numFmtId="0" fontId="16" fillId="5" borderId="63" xfId="0" applyFont="1" applyFill="1" applyBorder="1">
      <alignment vertical="center"/>
    </xf>
    <xf numFmtId="0" fontId="16" fillId="5" borderId="68" xfId="0" applyFont="1" applyFill="1" applyBorder="1">
      <alignment vertical="center"/>
    </xf>
    <xf numFmtId="0" fontId="16" fillId="5" borderId="11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6" fillId="5" borderId="0" xfId="0" applyFont="1" applyFill="1" applyAlignment="1">
      <alignment horizontal="right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 wrapText="1"/>
    </xf>
    <xf numFmtId="0" fontId="19" fillId="5" borderId="20" xfId="0" applyFont="1" applyFill="1" applyBorder="1" applyAlignment="1">
      <alignment horizontal="left" vertical="center" wrapText="1"/>
    </xf>
    <xf numFmtId="0" fontId="19" fillId="5" borderId="27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0" fontId="19" fillId="5" borderId="20" xfId="0" applyFont="1" applyFill="1" applyBorder="1" applyAlignment="1">
      <alignment horizontal="left" vertical="center"/>
    </xf>
    <xf numFmtId="0" fontId="19" fillId="5" borderId="27" xfId="0" applyFont="1" applyFill="1" applyBorder="1" applyAlignment="1">
      <alignment horizontal="left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76" xfId="0" applyFont="1" applyBorder="1" applyAlignment="1" applyProtection="1">
      <alignment horizontal="left" vertical="center"/>
      <protection locked="0"/>
    </xf>
    <xf numFmtId="0" fontId="3" fillId="0" borderId="67" xfId="0" applyFont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76" fontId="7" fillId="0" borderId="64" xfId="0" applyNumberFormat="1" applyFont="1" applyBorder="1" applyAlignment="1" applyProtection="1">
      <alignment horizontal="center" vertical="center"/>
      <protection locked="0"/>
    </xf>
    <xf numFmtId="176" fontId="7" fillId="0" borderId="74" xfId="0" applyNumberFormat="1" applyFont="1" applyBorder="1" applyAlignment="1" applyProtection="1">
      <alignment horizontal="center" vertical="center"/>
      <protection locked="0"/>
    </xf>
    <xf numFmtId="176" fontId="7" fillId="0" borderId="65" xfId="0" applyNumberFormat="1" applyFont="1" applyBorder="1" applyAlignment="1" applyProtection="1">
      <alignment horizontal="center" vertical="center"/>
      <protection locked="0"/>
    </xf>
    <xf numFmtId="176" fontId="7" fillId="0" borderId="66" xfId="0" applyNumberFormat="1" applyFont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79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176" fontId="3" fillId="0" borderId="29" xfId="0" applyNumberFormat="1" applyFont="1" applyBorder="1" applyAlignment="1" applyProtection="1">
      <alignment horizontal="center" vertical="center"/>
      <protection locked="0"/>
    </xf>
    <xf numFmtId="176" fontId="3" fillId="0" borderId="73" xfId="0" applyNumberFormat="1" applyFont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176" fontId="3" fillId="0" borderId="28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wrapText="1"/>
    </xf>
    <xf numFmtId="176" fontId="7" fillId="0" borderId="55" xfId="0" applyNumberFormat="1" applyFont="1" applyBorder="1" applyAlignment="1" applyProtection="1">
      <alignment horizontal="center" vertical="center"/>
      <protection locked="0"/>
    </xf>
    <xf numFmtId="176" fontId="7" fillId="0" borderId="82" xfId="0" applyNumberFormat="1" applyFont="1" applyBorder="1" applyAlignment="1" applyProtection="1">
      <alignment horizontal="center" vertical="center"/>
      <protection locked="0"/>
    </xf>
    <xf numFmtId="176" fontId="7" fillId="0" borderId="50" xfId="0" applyNumberFormat="1" applyFont="1" applyBorder="1" applyAlignment="1" applyProtection="1">
      <alignment horizontal="center" vertical="center"/>
      <protection locked="0"/>
    </xf>
    <xf numFmtId="176" fontId="7" fillId="0" borderId="54" xfId="0" applyNumberFormat="1" applyFont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>
      <alignment horizontal="center" vertical="center" wrapText="1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/>
    </xf>
    <xf numFmtId="0" fontId="16" fillId="5" borderId="46" xfId="0" applyFont="1" applyFill="1" applyBorder="1" applyAlignment="1">
      <alignment horizontal="center" vertical="center"/>
    </xf>
    <xf numFmtId="0" fontId="16" fillId="5" borderId="58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16" fillId="5" borderId="83" xfId="0" applyFont="1" applyFill="1" applyBorder="1" applyAlignment="1">
      <alignment horizontal="center" vertical="center"/>
    </xf>
    <xf numFmtId="0" fontId="16" fillId="5" borderId="84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/>
    </xf>
    <xf numFmtId="0" fontId="16" fillId="5" borderId="77" xfId="0" applyFont="1" applyFill="1" applyBorder="1" applyAlignment="1">
      <alignment horizontal="left" vertical="top" wrapText="1"/>
    </xf>
    <xf numFmtId="0" fontId="16" fillId="5" borderId="33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center" vertical="center"/>
    </xf>
    <xf numFmtId="0" fontId="16" fillId="5" borderId="63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0" fontId="16" fillId="5" borderId="54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68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image" Target="../media/image6.emf"/><Relationship Id="rId5" Type="http://schemas.openxmlformats.org/officeDocument/2006/relationships/image" Target="../media/image7.emf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9.emf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image" Target="../media/image10.emf"/><Relationship Id="rId5" Type="http://schemas.openxmlformats.org/officeDocument/2006/relationships/image" Target="../media/image11.emf"/><Relationship Id="rId4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3.emf"/><Relationship Id="rId4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3.emf"/><Relationship Id="rId4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283073</xdr:colOff>
      <xdr:row>0</xdr:row>
      <xdr:rowOff>44450</xdr:rowOff>
    </xdr:from>
    <xdr:to>
      <xdr:col>2</xdr:col>
      <xdr:colOff>423649</xdr:colOff>
      <xdr:row>0</xdr:row>
      <xdr:rowOff>508000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510811-4D03-4378-9802-E06102199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723" y="44450"/>
          <a:ext cx="947026" cy="463550"/>
        </a:xfrm>
        <a:prstGeom prst="rect">
          <a:avLst/>
        </a:prstGeom>
      </xdr:spPr>
    </xdr:pic>
    <xdr:clientData/>
  </xdr:twoCellAnchor>
  <xdr:twoCellAnchor>
    <xdr:from>
      <xdr:col>6</xdr:col>
      <xdr:colOff>561474</xdr:colOff>
      <xdr:row>1</xdr:row>
      <xdr:rowOff>231438</xdr:rowOff>
    </xdr:from>
    <xdr:to>
      <xdr:col>9</xdr:col>
      <xdr:colOff>13368</xdr:colOff>
      <xdr:row>5</xdr:row>
      <xdr:rowOff>16076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64A4DF-E474-4A35-8DEB-7780323EDEE2}"/>
            </a:ext>
          </a:extLst>
        </xdr:cNvPr>
        <xdr:cNvSpPr txBox="1"/>
      </xdr:nvSpPr>
      <xdr:spPr>
        <a:xfrm>
          <a:off x="7089274" y="745788"/>
          <a:ext cx="3547644" cy="11625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ご発注の際は、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メール添付にて本ファイルをお送りください。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kumimoji="1" lang="en-US" altLang="ja-JP" sz="4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○ご注文書のお送り先↓</a:t>
          </a:r>
          <a:endParaRPr kumimoji="1" lang="en-US" altLang="ja-JP" sz="12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（日本教材出版　ご注文・お問い合わせ用アドレス）</a:t>
          </a:r>
          <a:endParaRPr kumimoji="1" lang="en-US" altLang="ja-JP" sz="3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nks@sage.ocn.ne.jp</a:t>
          </a:r>
        </a:p>
      </xdr:txBody>
    </xdr:sp>
    <xdr:clientData/>
  </xdr:twoCellAnchor>
  <xdr:twoCellAnchor>
    <xdr:from>
      <xdr:col>0</xdr:col>
      <xdr:colOff>247315</xdr:colOff>
      <xdr:row>46</xdr:row>
      <xdr:rowOff>6683</xdr:rowOff>
    </xdr:from>
    <xdr:to>
      <xdr:col>4</xdr:col>
      <xdr:colOff>875631</xdr:colOff>
      <xdr:row>54</xdr:row>
      <xdr:rowOff>8038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2D80CA2-52C8-4913-A809-C689AA246BD0}"/>
            </a:ext>
          </a:extLst>
        </xdr:cNvPr>
        <xdr:cNvSpPr txBox="1"/>
      </xdr:nvSpPr>
      <xdr:spPr>
        <a:xfrm>
          <a:off x="247315" y="13646483"/>
          <a:ext cx="4095416" cy="182380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㈱日本教材出版　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公中検模試センター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lang="en-US" altLang="ja-JP" sz="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本社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〒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270-0161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千葉県流山市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鰭ヶ崎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11-7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東京営業所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広島営業所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仙台出張所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京都出張所</a:t>
          </a:r>
          <a:endParaRPr lang="en-US" altLang="ja-JP" sz="1000">
            <a:effectLst/>
            <a:latin typeface="+mn-ea"/>
            <a:ea typeface="+mn-ea"/>
          </a:endParaRPr>
        </a:p>
        <a:p>
          <a:r>
            <a:rPr lang="en-US" altLang="ja-JP" sz="1000">
              <a:effectLst/>
              <a:latin typeface="+mn-ea"/>
              <a:ea typeface="+mn-ea"/>
            </a:rPr>
            <a:t>TEL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04-7158-6311</a:t>
          </a:r>
          <a:r>
            <a:rPr lang="ja-JP" altLang="en-US" sz="1000">
              <a:effectLst/>
              <a:latin typeface="+mn-ea"/>
              <a:ea typeface="+mn-ea"/>
            </a:rPr>
            <a:t>　</a:t>
          </a:r>
          <a:endParaRPr lang="en-US" altLang="ja-JP" sz="1000">
            <a:effectLst/>
            <a:latin typeface="+mn-ea"/>
            <a:ea typeface="+mn-ea"/>
          </a:endParaRPr>
        </a:p>
        <a:p>
          <a:r>
            <a:rPr lang="en-US" altLang="ja-JP" sz="1000">
              <a:effectLst/>
              <a:latin typeface="+mn-ea"/>
              <a:ea typeface="+mn-ea"/>
            </a:rPr>
            <a:t>FAX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04-7158-2321 / 0120-795911</a:t>
          </a:r>
        </a:p>
        <a:p>
          <a:r>
            <a:rPr lang="en-US" altLang="ja-JP" sz="1000">
              <a:effectLst/>
              <a:latin typeface="+mn-ea"/>
              <a:ea typeface="+mn-ea"/>
            </a:rPr>
            <a:t>URL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https://www.nihonkyouzai.jp/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282741</xdr:colOff>
      <xdr:row>7</xdr:row>
      <xdr:rowOff>4014</xdr:rowOff>
    </xdr:from>
    <xdr:to>
      <xdr:col>6</xdr:col>
      <xdr:colOff>1664368</xdr:colOff>
      <xdr:row>7</xdr:row>
      <xdr:rowOff>279736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ED5E3BB-A522-4020-8C95-F201D8350A54}"/>
            </a:ext>
          </a:extLst>
        </xdr:cNvPr>
        <xdr:cNvGrpSpPr/>
      </xdr:nvGrpSpPr>
      <xdr:grpSpPr>
        <a:xfrm>
          <a:off x="6809576" y="2640470"/>
          <a:ext cx="1381627" cy="275722"/>
          <a:chOff x="5322636" y="2891591"/>
          <a:chExt cx="1381627" cy="275722"/>
        </a:xfrm>
      </xdr:grpSpPr>
      <xdr:sp macro="" textlink="">
        <xdr:nvSpPr>
          <xdr:cNvPr id="6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220C01D6-BA26-C69B-BA9F-B54303A33DEE}"/>
              </a:ext>
            </a:extLst>
          </xdr:cNvPr>
          <xdr:cNvSpPr/>
        </xdr:nvSpPr>
        <xdr:spPr bwMode="auto">
          <a:xfrm>
            <a:off x="5322636" y="2891591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まで</a:t>
            </a:r>
          </a:p>
        </xdr:txBody>
      </xdr:sp>
      <xdr:sp macro="" textlink="">
        <xdr:nvSpPr>
          <xdr:cNvPr id="7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75A2B423-3700-42C6-913B-81F09EA1B8AC}"/>
              </a:ext>
            </a:extLst>
          </xdr:cNvPr>
          <xdr:cNvSpPr/>
        </xdr:nvSpPr>
        <xdr:spPr bwMode="auto">
          <a:xfrm>
            <a:off x="6075613" y="2894263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指定</a:t>
            </a:r>
          </a:p>
        </xdr:txBody>
      </xdr:sp>
    </xdr:grpSp>
    <xdr:clientData/>
  </xdr:twoCellAnchor>
  <xdr:twoCellAnchor editAs="oneCell">
    <xdr:from>
      <xdr:col>6</xdr:col>
      <xdr:colOff>554789</xdr:colOff>
      <xdr:row>5</xdr:row>
      <xdr:rowOff>53476</xdr:rowOff>
    </xdr:from>
    <xdr:to>
      <xdr:col>9</xdr:col>
      <xdr:colOff>13367</xdr:colOff>
      <xdr:row>6</xdr:row>
      <xdr:rowOff>334756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36927EE-5959-464F-9165-2667D5E6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589" y="1945776"/>
          <a:ext cx="3554328" cy="662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132921</xdr:colOff>
      <xdr:row>7</xdr:row>
      <xdr:rowOff>8037</xdr:rowOff>
    </xdr:from>
    <xdr:to>
      <xdr:col>9</xdr:col>
      <xdr:colOff>26365</xdr:colOff>
      <xdr:row>9</xdr:row>
      <xdr:rowOff>40190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79D58A7-277B-4D57-98A3-CA207991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771" y="2662337"/>
          <a:ext cx="1811144" cy="546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8038</xdr:colOff>
      <xdr:row>35</xdr:row>
      <xdr:rowOff>72340</xdr:rowOff>
    </xdr:from>
    <xdr:to>
      <xdr:col>17</xdr:col>
      <xdr:colOff>313481</xdr:colOff>
      <xdr:row>44</xdr:row>
      <xdr:rowOff>16075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D46F55-C5EA-476B-AA46-4D12260A9BFA}"/>
            </a:ext>
          </a:extLst>
        </xdr:cNvPr>
        <xdr:cNvSpPr txBox="1"/>
      </xdr:nvSpPr>
      <xdr:spPr>
        <a:xfrm>
          <a:off x="11018938" y="9298890"/>
          <a:ext cx="4959993" cy="337273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ご入力の際のお願い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</a:t>
          </a:r>
          <a:r>
            <a:rPr kumimoji="1" lang="en-US" altLang="ja-JP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11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人目以降の受検者情報は、行を追加してご記入ください。</a:t>
          </a:r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・受検番号の</a:t>
          </a:r>
          <a:r>
            <a:rPr kumimoji="1" lang="ja-JP" altLang="ja-JP" sz="14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年度途中での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変更や、重複使用はできません。</a:t>
          </a:r>
        </a:p>
      </xdr:txBody>
    </xdr:sp>
    <xdr:clientData/>
  </xdr:twoCellAnchor>
  <xdr:twoCellAnchor editAs="oneCell">
    <xdr:from>
      <xdr:col>10</xdr:col>
      <xdr:colOff>0</xdr:colOff>
      <xdr:row>10</xdr:row>
      <xdr:rowOff>88418</xdr:rowOff>
    </xdr:from>
    <xdr:to>
      <xdr:col>23</xdr:col>
      <xdr:colOff>203200</xdr:colOff>
      <xdr:row>33</xdr:row>
      <xdr:rowOff>289528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3627877-002A-4DC0-BB0E-13D2FC40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3492018"/>
          <a:ext cx="8820150" cy="526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948481</xdr:colOff>
      <xdr:row>45</xdr:row>
      <xdr:rowOff>570696</xdr:rowOff>
    </xdr:from>
    <xdr:to>
      <xdr:col>9</xdr:col>
      <xdr:colOff>4662</xdr:colOff>
      <xdr:row>53</xdr:row>
      <xdr:rowOff>215820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EAD2923-DEA2-4885-9E1E-D4B75603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231" y="13607246"/>
          <a:ext cx="5329981" cy="1842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884176</xdr:colOff>
      <xdr:row>41</xdr:row>
      <xdr:rowOff>112532</xdr:rowOff>
    </xdr:from>
    <xdr:to>
      <xdr:col>9</xdr:col>
      <xdr:colOff>948480</xdr:colOff>
      <xdr:row>49</xdr:row>
      <xdr:rowOff>217024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0D381AC-4206-D8DE-CC5E-1791EA90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8606" y="15127469"/>
          <a:ext cx="5441709" cy="1816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283073</xdr:colOff>
      <xdr:row>0</xdr:row>
      <xdr:rowOff>44450</xdr:rowOff>
    </xdr:from>
    <xdr:to>
      <xdr:col>2</xdr:col>
      <xdr:colOff>423649</xdr:colOff>
      <xdr:row>0</xdr:row>
      <xdr:rowOff>508000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02BF1D-71CC-47A5-893A-26CA08A5B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723" y="44450"/>
          <a:ext cx="947026" cy="463550"/>
        </a:xfrm>
        <a:prstGeom prst="rect">
          <a:avLst/>
        </a:prstGeom>
      </xdr:spPr>
    </xdr:pic>
    <xdr:clientData/>
  </xdr:twoCellAnchor>
  <xdr:twoCellAnchor>
    <xdr:from>
      <xdr:col>6</xdr:col>
      <xdr:colOff>1752278</xdr:colOff>
      <xdr:row>1</xdr:row>
      <xdr:rowOff>231438</xdr:rowOff>
    </xdr:from>
    <xdr:to>
      <xdr:col>10</xdr:col>
      <xdr:colOff>13368</xdr:colOff>
      <xdr:row>5</xdr:row>
      <xdr:rowOff>16076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555F69-9C73-4CC2-9A5A-3EE88A3622C6}"/>
            </a:ext>
          </a:extLst>
        </xdr:cNvPr>
        <xdr:cNvSpPr txBox="1"/>
      </xdr:nvSpPr>
      <xdr:spPr>
        <a:xfrm>
          <a:off x="6960886" y="745868"/>
          <a:ext cx="3710836" cy="115109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ご発注の際は、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メール添付にて本ファイルをお送りください。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kumimoji="1" lang="en-US" altLang="ja-JP" sz="4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○ご注文書のお送り先↓</a:t>
          </a:r>
          <a:endParaRPr kumimoji="1" lang="en-US" altLang="ja-JP" sz="12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（日本教材出版　ご注文・お問い合わせ用アドレス）</a:t>
          </a:r>
          <a:endParaRPr kumimoji="1" lang="en-US" altLang="ja-JP" sz="3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nks@sage.ocn.ne.jp</a:t>
          </a:r>
        </a:p>
      </xdr:txBody>
    </xdr:sp>
    <xdr:clientData/>
  </xdr:twoCellAnchor>
  <xdr:twoCellAnchor>
    <xdr:from>
      <xdr:col>0</xdr:col>
      <xdr:colOff>247315</xdr:colOff>
      <xdr:row>41</xdr:row>
      <xdr:rowOff>96455</xdr:rowOff>
    </xdr:from>
    <xdr:to>
      <xdr:col>4</xdr:col>
      <xdr:colOff>876139</xdr:colOff>
      <xdr:row>50</xdr:row>
      <xdr:rowOff>8038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DFAB87-9750-4A41-BD8D-4E135D153F59}"/>
            </a:ext>
          </a:extLst>
        </xdr:cNvPr>
        <xdr:cNvSpPr txBox="1"/>
      </xdr:nvSpPr>
      <xdr:spPr>
        <a:xfrm>
          <a:off x="247315" y="15111392"/>
          <a:ext cx="4069077" cy="18487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㈱日本教材出版　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公中検模試センター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lang="en-US" altLang="ja-JP" sz="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本社</a:t>
          </a:r>
          <a:r>
            <a:rPr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〒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270-0161</a:t>
          </a:r>
          <a:r>
            <a:rPr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千葉県流山市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鰭ヶ崎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11-7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東京営業所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広島営業所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仙台出張所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京都出張所</a:t>
          </a:r>
          <a:endParaRPr lang="en-US" altLang="ja-JP" sz="1050">
            <a:effectLst/>
            <a:latin typeface="+mn-ea"/>
            <a:ea typeface="+mn-ea"/>
          </a:endParaRPr>
        </a:p>
        <a:p>
          <a:r>
            <a:rPr lang="en-US" altLang="ja-JP" sz="1050">
              <a:effectLst/>
              <a:latin typeface="+mn-ea"/>
              <a:ea typeface="+mn-ea"/>
            </a:rPr>
            <a:t>TEL</a:t>
          </a:r>
          <a:r>
            <a:rPr lang="ja-JP" altLang="en-US" sz="1050">
              <a:effectLst/>
              <a:latin typeface="+mn-ea"/>
              <a:ea typeface="+mn-ea"/>
            </a:rPr>
            <a:t>：</a:t>
          </a:r>
          <a:r>
            <a:rPr lang="en-US" altLang="ja-JP" sz="1050">
              <a:effectLst/>
              <a:latin typeface="+mn-ea"/>
              <a:ea typeface="+mn-ea"/>
            </a:rPr>
            <a:t>04-7158-6311</a:t>
          </a:r>
          <a:r>
            <a:rPr lang="ja-JP" altLang="en-US" sz="1050">
              <a:effectLst/>
              <a:latin typeface="+mn-ea"/>
              <a:ea typeface="+mn-ea"/>
            </a:rPr>
            <a:t>　</a:t>
          </a:r>
          <a:endParaRPr lang="en-US" altLang="ja-JP" sz="1050">
            <a:effectLst/>
            <a:latin typeface="+mn-ea"/>
            <a:ea typeface="+mn-ea"/>
          </a:endParaRPr>
        </a:p>
        <a:p>
          <a:r>
            <a:rPr lang="en-US" altLang="ja-JP" sz="1050">
              <a:effectLst/>
              <a:latin typeface="+mn-ea"/>
              <a:ea typeface="+mn-ea"/>
            </a:rPr>
            <a:t>FAX</a:t>
          </a:r>
          <a:r>
            <a:rPr lang="ja-JP" altLang="en-US" sz="1050">
              <a:effectLst/>
              <a:latin typeface="+mn-ea"/>
              <a:ea typeface="+mn-ea"/>
            </a:rPr>
            <a:t>：</a:t>
          </a:r>
          <a:r>
            <a:rPr lang="en-US" altLang="ja-JP" sz="1050">
              <a:effectLst/>
              <a:latin typeface="+mn-ea"/>
              <a:ea typeface="+mn-ea"/>
            </a:rPr>
            <a:t>04-7158-2321 / 0120-795911</a:t>
          </a:r>
        </a:p>
        <a:p>
          <a:r>
            <a:rPr lang="en-US" altLang="ja-JP" sz="1050">
              <a:effectLst/>
              <a:latin typeface="+mn-ea"/>
              <a:ea typeface="+mn-ea"/>
            </a:rPr>
            <a:t>URL</a:t>
          </a:r>
          <a:r>
            <a:rPr lang="ja-JP" altLang="en-US" sz="1050">
              <a:effectLst/>
              <a:latin typeface="+mn-ea"/>
              <a:ea typeface="+mn-ea"/>
            </a:rPr>
            <a:t>：</a:t>
          </a:r>
          <a:r>
            <a:rPr lang="en-US" altLang="ja-JP" sz="1050">
              <a:effectLst/>
              <a:latin typeface="+mn-ea"/>
              <a:ea typeface="+mn-ea"/>
            </a:rPr>
            <a:t>https://www.nihonkyouzai.jp/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282741</xdr:colOff>
      <xdr:row>7</xdr:row>
      <xdr:rowOff>4014</xdr:rowOff>
    </xdr:from>
    <xdr:to>
      <xdr:col>7</xdr:col>
      <xdr:colOff>1664368</xdr:colOff>
      <xdr:row>7</xdr:row>
      <xdr:rowOff>279736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51EE17F-A15A-4809-B7F6-CB3956407EDC}"/>
            </a:ext>
          </a:extLst>
        </xdr:cNvPr>
        <xdr:cNvGrpSpPr/>
      </xdr:nvGrpSpPr>
      <xdr:grpSpPr>
        <a:xfrm>
          <a:off x="7259804" y="2663077"/>
          <a:ext cx="1381627" cy="275722"/>
          <a:chOff x="5322636" y="2891591"/>
          <a:chExt cx="1381627" cy="275722"/>
        </a:xfrm>
      </xdr:grpSpPr>
      <xdr:sp macro="" textlink="">
        <xdr:nvSpPr>
          <xdr:cNvPr id="6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999DB9ED-6440-6D78-89FE-D2E0AD7CFB0B}"/>
              </a:ext>
            </a:extLst>
          </xdr:cNvPr>
          <xdr:cNvSpPr/>
        </xdr:nvSpPr>
        <xdr:spPr bwMode="auto">
          <a:xfrm>
            <a:off x="5322636" y="2891591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まで</a:t>
            </a:r>
          </a:p>
        </xdr:txBody>
      </xdr:sp>
      <xdr:sp macro="" textlink="">
        <xdr:nvSpPr>
          <xdr:cNvPr id="7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2EC125E8-20E5-A860-A60E-F4DF6C7C1E2A}"/>
              </a:ext>
            </a:extLst>
          </xdr:cNvPr>
          <xdr:cNvSpPr/>
        </xdr:nvSpPr>
        <xdr:spPr bwMode="auto">
          <a:xfrm>
            <a:off x="6075613" y="2894263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指定</a:t>
            </a:r>
          </a:p>
        </xdr:txBody>
      </xdr:sp>
    </xdr:grpSp>
    <xdr:clientData/>
  </xdr:twoCellAnchor>
  <xdr:twoCellAnchor editAs="oneCell">
    <xdr:from>
      <xdr:col>6</xdr:col>
      <xdr:colOff>1763088</xdr:colOff>
      <xdr:row>5</xdr:row>
      <xdr:rowOff>40190</xdr:rowOff>
    </xdr:from>
    <xdr:to>
      <xdr:col>10</xdr:col>
      <xdr:colOff>21406</xdr:colOff>
      <xdr:row>6</xdr:row>
      <xdr:rowOff>350833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15A1E50-9B0F-4F8E-844A-62A67FC6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1696" y="1921076"/>
          <a:ext cx="3708064" cy="688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132921</xdr:colOff>
      <xdr:row>7</xdr:row>
      <xdr:rowOff>8037</xdr:rowOff>
    </xdr:from>
    <xdr:to>
      <xdr:col>10</xdr:col>
      <xdr:colOff>26365</xdr:colOff>
      <xdr:row>9</xdr:row>
      <xdr:rowOff>40190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B48DF2A-ECA7-49A1-B236-F5A250874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771" y="2662337"/>
          <a:ext cx="1811144" cy="546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8038</xdr:colOff>
      <xdr:row>36</xdr:row>
      <xdr:rowOff>72340</xdr:rowOff>
    </xdr:from>
    <xdr:to>
      <xdr:col>18</xdr:col>
      <xdr:colOff>313481</xdr:colOff>
      <xdr:row>40</xdr:row>
      <xdr:rowOff>16075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8CA9C90-8F42-4CBA-993F-BEFF04C1AF03}"/>
            </a:ext>
          </a:extLst>
        </xdr:cNvPr>
        <xdr:cNvSpPr txBox="1"/>
      </xdr:nvSpPr>
      <xdr:spPr>
        <a:xfrm>
          <a:off x="11018938" y="11203890"/>
          <a:ext cx="4959993" cy="337273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ご入力の際のお願い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</a:t>
          </a:r>
          <a:r>
            <a:rPr kumimoji="1" lang="en-US" altLang="ja-JP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11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人目以降の受検者情報は、行を追加してご記入ください。</a:t>
          </a:r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・受検番号の</a:t>
          </a:r>
          <a:r>
            <a:rPr kumimoji="1" lang="ja-JP" altLang="ja-JP" sz="14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年度途中での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変更や、重複使用はできません。</a:t>
          </a:r>
        </a:p>
      </xdr:txBody>
    </xdr:sp>
    <xdr:clientData/>
  </xdr:twoCellAnchor>
  <xdr:twoCellAnchor editAs="oneCell">
    <xdr:from>
      <xdr:col>11</xdr:col>
      <xdr:colOff>31749</xdr:colOff>
      <xdr:row>10</xdr:row>
      <xdr:rowOff>15875</xdr:rowOff>
    </xdr:from>
    <xdr:to>
      <xdr:col>15</xdr:col>
      <xdr:colOff>304799</xdr:colOff>
      <xdr:row>27</xdr:row>
      <xdr:rowOff>288925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8316A07-464C-8EB1-9462-51B00AD3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687" y="3421063"/>
          <a:ext cx="29400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283073</xdr:colOff>
      <xdr:row>0</xdr:row>
      <xdr:rowOff>44450</xdr:rowOff>
    </xdr:from>
    <xdr:to>
      <xdr:col>2</xdr:col>
      <xdr:colOff>423649</xdr:colOff>
      <xdr:row>0</xdr:row>
      <xdr:rowOff>508000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F5B72A-1D13-45C3-9F12-DF438C085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723" y="44450"/>
          <a:ext cx="947026" cy="463550"/>
        </a:xfrm>
        <a:prstGeom prst="rect">
          <a:avLst/>
        </a:prstGeom>
      </xdr:spPr>
    </xdr:pic>
    <xdr:clientData/>
  </xdr:twoCellAnchor>
  <xdr:twoCellAnchor>
    <xdr:from>
      <xdr:col>6</xdr:col>
      <xdr:colOff>561474</xdr:colOff>
      <xdr:row>1</xdr:row>
      <xdr:rowOff>231438</xdr:rowOff>
    </xdr:from>
    <xdr:to>
      <xdr:col>9</xdr:col>
      <xdr:colOff>13368</xdr:colOff>
      <xdr:row>5</xdr:row>
      <xdr:rowOff>16076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2BE6A6-8BE2-4016-8D9C-06995E7C5DBC}"/>
            </a:ext>
          </a:extLst>
        </xdr:cNvPr>
        <xdr:cNvSpPr txBox="1"/>
      </xdr:nvSpPr>
      <xdr:spPr>
        <a:xfrm>
          <a:off x="7089274" y="745788"/>
          <a:ext cx="3547644" cy="11625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ご発注の際は、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メール添付にて本ファイルをお送りください。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kumimoji="1" lang="en-US" altLang="ja-JP" sz="4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○ご注文書のお送り先↓</a:t>
          </a:r>
          <a:endParaRPr kumimoji="1" lang="en-US" altLang="ja-JP" sz="12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（日本教材出版　ご注文・お問い合わせ用アドレス）</a:t>
          </a:r>
          <a:endParaRPr kumimoji="1" lang="en-US" altLang="ja-JP" sz="3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nks@sage.ocn.ne.jp</a:t>
          </a:r>
        </a:p>
      </xdr:txBody>
    </xdr:sp>
    <xdr:clientData/>
  </xdr:twoCellAnchor>
  <xdr:twoCellAnchor>
    <xdr:from>
      <xdr:col>0</xdr:col>
      <xdr:colOff>247315</xdr:colOff>
      <xdr:row>40</xdr:row>
      <xdr:rowOff>6683</xdr:rowOff>
    </xdr:from>
    <xdr:to>
      <xdr:col>4</xdr:col>
      <xdr:colOff>875631</xdr:colOff>
      <xdr:row>48</xdr:row>
      <xdr:rowOff>8038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A802F37-9736-4225-A792-BCCA9A366140}"/>
            </a:ext>
          </a:extLst>
        </xdr:cNvPr>
        <xdr:cNvSpPr txBox="1"/>
      </xdr:nvSpPr>
      <xdr:spPr>
        <a:xfrm>
          <a:off x="247315" y="13652833"/>
          <a:ext cx="4095416" cy="182380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㈱日本教材出版　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公中検模試センター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lang="en-US" altLang="ja-JP" sz="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本社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〒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270-0161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千葉県流山市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鰭ヶ崎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11-7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東京営業所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広島営業所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仙台出張所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京都出張所</a:t>
          </a:r>
          <a:endParaRPr lang="en-US" altLang="ja-JP" sz="1000">
            <a:effectLst/>
            <a:latin typeface="+mn-ea"/>
            <a:ea typeface="+mn-ea"/>
          </a:endParaRPr>
        </a:p>
        <a:p>
          <a:r>
            <a:rPr lang="en-US" altLang="ja-JP" sz="1000">
              <a:effectLst/>
              <a:latin typeface="+mn-ea"/>
              <a:ea typeface="+mn-ea"/>
            </a:rPr>
            <a:t>TEL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04-7158-6311</a:t>
          </a:r>
          <a:r>
            <a:rPr lang="ja-JP" altLang="en-US" sz="1000">
              <a:effectLst/>
              <a:latin typeface="+mn-ea"/>
              <a:ea typeface="+mn-ea"/>
            </a:rPr>
            <a:t>　</a:t>
          </a:r>
          <a:endParaRPr lang="en-US" altLang="ja-JP" sz="1000">
            <a:effectLst/>
            <a:latin typeface="+mn-ea"/>
            <a:ea typeface="+mn-ea"/>
          </a:endParaRPr>
        </a:p>
        <a:p>
          <a:r>
            <a:rPr lang="en-US" altLang="ja-JP" sz="1000">
              <a:effectLst/>
              <a:latin typeface="+mn-ea"/>
              <a:ea typeface="+mn-ea"/>
            </a:rPr>
            <a:t>FAX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04-7158-2321 / 0120-795911</a:t>
          </a:r>
        </a:p>
        <a:p>
          <a:r>
            <a:rPr lang="en-US" altLang="ja-JP" sz="1000">
              <a:effectLst/>
              <a:latin typeface="+mn-ea"/>
              <a:ea typeface="+mn-ea"/>
            </a:rPr>
            <a:t>URL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https://www.nihonkyouzai.jp/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282741</xdr:colOff>
      <xdr:row>7</xdr:row>
      <xdr:rowOff>4014</xdr:rowOff>
    </xdr:from>
    <xdr:to>
      <xdr:col>6</xdr:col>
      <xdr:colOff>1664368</xdr:colOff>
      <xdr:row>7</xdr:row>
      <xdr:rowOff>279736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D8CD42A-0AAA-4F17-A783-BDC75109CF4D}"/>
            </a:ext>
          </a:extLst>
        </xdr:cNvPr>
        <xdr:cNvGrpSpPr/>
      </xdr:nvGrpSpPr>
      <xdr:grpSpPr>
        <a:xfrm>
          <a:off x="6809576" y="2640470"/>
          <a:ext cx="1381627" cy="275722"/>
          <a:chOff x="5322636" y="2891591"/>
          <a:chExt cx="1381627" cy="275722"/>
        </a:xfrm>
      </xdr:grpSpPr>
      <xdr:sp macro="" textlink="">
        <xdr:nvSpPr>
          <xdr:cNvPr id="6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D67B163C-D0F3-0980-5380-0FCC68B7EC49}"/>
              </a:ext>
            </a:extLst>
          </xdr:cNvPr>
          <xdr:cNvSpPr/>
        </xdr:nvSpPr>
        <xdr:spPr bwMode="auto">
          <a:xfrm>
            <a:off x="5322636" y="2891591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まで</a:t>
            </a:r>
          </a:p>
        </xdr:txBody>
      </xdr:sp>
      <xdr:sp macro="" textlink="">
        <xdr:nvSpPr>
          <xdr:cNvPr id="7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2CB1B4F1-A3E7-DA5B-50AF-902F3FCBE0A7}"/>
              </a:ext>
            </a:extLst>
          </xdr:cNvPr>
          <xdr:cNvSpPr/>
        </xdr:nvSpPr>
        <xdr:spPr bwMode="auto">
          <a:xfrm>
            <a:off x="6075613" y="2894263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指定</a:t>
            </a:r>
          </a:p>
        </xdr:txBody>
      </xdr:sp>
    </xdr:grpSp>
    <xdr:clientData/>
  </xdr:twoCellAnchor>
  <xdr:twoCellAnchor editAs="oneCell">
    <xdr:from>
      <xdr:col>6</xdr:col>
      <xdr:colOff>554789</xdr:colOff>
      <xdr:row>5</xdr:row>
      <xdr:rowOff>53476</xdr:rowOff>
    </xdr:from>
    <xdr:to>
      <xdr:col>9</xdr:col>
      <xdr:colOff>13367</xdr:colOff>
      <xdr:row>6</xdr:row>
      <xdr:rowOff>334756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391DF0F-5DB5-4D34-98C3-8C7B696C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589" y="1945776"/>
          <a:ext cx="3554328" cy="662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949157</xdr:colOff>
      <xdr:row>40</xdr:row>
      <xdr:rowOff>1</xdr:rowOff>
    </xdr:from>
    <xdr:to>
      <xdr:col>9</xdr:col>
      <xdr:colOff>6014</xdr:colOff>
      <xdr:row>48</xdr:row>
      <xdr:rowOff>13035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963E3C5-8809-40C8-A483-D05FB18A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7701" y="13648482"/>
          <a:ext cx="5326478" cy="181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132921</xdr:colOff>
      <xdr:row>7</xdr:row>
      <xdr:rowOff>8037</xdr:rowOff>
    </xdr:from>
    <xdr:to>
      <xdr:col>9</xdr:col>
      <xdr:colOff>26365</xdr:colOff>
      <xdr:row>9</xdr:row>
      <xdr:rowOff>40190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EAF1809-EB28-4B4D-9044-A79083CA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771" y="2662337"/>
          <a:ext cx="1811144" cy="546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28</xdr:row>
      <xdr:rowOff>8037</xdr:rowOff>
    </xdr:from>
    <xdr:to>
      <xdr:col>17</xdr:col>
      <xdr:colOff>305443</xdr:colOff>
      <xdr:row>32</xdr:row>
      <xdr:rowOff>160760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0032C1-B330-4CE3-8E89-8FE9E46CA9F0}"/>
            </a:ext>
          </a:extLst>
        </xdr:cNvPr>
        <xdr:cNvSpPr txBox="1"/>
      </xdr:nvSpPr>
      <xdr:spPr>
        <a:xfrm>
          <a:off x="11010900" y="9069487"/>
          <a:ext cx="4959993" cy="146717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ご入力の際のお願い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</a:t>
          </a:r>
          <a:r>
            <a:rPr kumimoji="1" lang="en-US" altLang="ja-JP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11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人目以降の受検者情報は、行を追加してご記入ください。</a:t>
          </a:r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・受検番号の</a:t>
          </a:r>
          <a:r>
            <a:rPr kumimoji="1" lang="ja-JP" altLang="ja-JP" sz="14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年度途中での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変更や、重複使用はできません。</a:t>
          </a:r>
        </a:p>
      </xdr:txBody>
    </xdr:sp>
    <xdr:clientData/>
  </xdr:twoCellAnchor>
  <xdr:twoCellAnchor editAs="oneCell">
    <xdr:from>
      <xdr:col>10</xdr:col>
      <xdr:colOff>8038</xdr:colOff>
      <xdr:row>9</xdr:row>
      <xdr:rowOff>225063</xdr:rowOff>
    </xdr:from>
    <xdr:to>
      <xdr:col>23</xdr:col>
      <xdr:colOff>265253</xdr:colOff>
      <xdr:row>26</xdr:row>
      <xdr:rowOff>114136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697EC11-C461-845F-82C0-74781AD6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2025" y="3375949"/>
          <a:ext cx="8857848" cy="5322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7938</xdr:colOff>
      <xdr:row>42</xdr:row>
      <xdr:rowOff>31371</xdr:rowOff>
    </xdr:from>
    <xdr:to>
      <xdr:col>10</xdr:col>
      <xdr:colOff>7938</xdr:colOff>
      <xdr:row>51</xdr:row>
      <xdr:rowOff>211138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624140-A9BF-C21B-5A4E-37A8D05BF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688" y="14890371"/>
          <a:ext cx="5461000" cy="214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283073</xdr:colOff>
      <xdr:row>0</xdr:row>
      <xdr:rowOff>44450</xdr:rowOff>
    </xdr:from>
    <xdr:to>
      <xdr:col>2</xdr:col>
      <xdr:colOff>423649</xdr:colOff>
      <xdr:row>1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516E402-3F4D-4DA4-9AC0-7EBA71DAB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723" y="44450"/>
          <a:ext cx="947026" cy="463550"/>
        </a:xfrm>
        <a:prstGeom prst="rect">
          <a:avLst/>
        </a:prstGeom>
      </xdr:spPr>
    </xdr:pic>
    <xdr:clientData/>
  </xdr:twoCellAnchor>
  <xdr:twoCellAnchor>
    <xdr:from>
      <xdr:col>6</xdr:col>
      <xdr:colOff>1752278</xdr:colOff>
      <xdr:row>1</xdr:row>
      <xdr:rowOff>231438</xdr:rowOff>
    </xdr:from>
    <xdr:to>
      <xdr:col>10</xdr:col>
      <xdr:colOff>13368</xdr:colOff>
      <xdr:row>5</xdr:row>
      <xdr:rowOff>16076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6675917-A74D-4D6C-96EB-7713F8BB9450}"/>
            </a:ext>
          </a:extLst>
        </xdr:cNvPr>
        <xdr:cNvSpPr txBox="1"/>
      </xdr:nvSpPr>
      <xdr:spPr>
        <a:xfrm>
          <a:off x="6959278" y="745788"/>
          <a:ext cx="3722090" cy="11625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ご発注の際は、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メール添付にて本ファイルをお送りください。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kumimoji="1" lang="en-US" altLang="ja-JP" sz="4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○ご注文書のお送り先↓</a:t>
          </a:r>
          <a:endParaRPr kumimoji="1" lang="en-US" altLang="ja-JP" sz="12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（日本教材出版　ご注文・お問い合わせ用アドレス）</a:t>
          </a:r>
          <a:endParaRPr kumimoji="1" lang="en-US" altLang="ja-JP" sz="3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nks@sage.ocn.ne.jp</a:t>
          </a:r>
        </a:p>
      </xdr:txBody>
    </xdr:sp>
    <xdr:clientData/>
  </xdr:twoCellAnchor>
  <xdr:twoCellAnchor>
    <xdr:from>
      <xdr:col>0</xdr:col>
      <xdr:colOff>247315</xdr:colOff>
      <xdr:row>42</xdr:row>
      <xdr:rowOff>80379</xdr:rowOff>
    </xdr:from>
    <xdr:to>
      <xdr:col>4</xdr:col>
      <xdr:colOff>876139</xdr:colOff>
      <xdr:row>50</xdr:row>
      <xdr:rowOff>217025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4CF3A9-C6FF-4DB9-A895-35A060A2B5DC}"/>
            </a:ext>
          </a:extLst>
        </xdr:cNvPr>
        <xdr:cNvSpPr txBox="1"/>
      </xdr:nvSpPr>
      <xdr:spPr>
        <a:xfrm>
          <a:off x="247315" y="16590379"/>
          <a:ext cx="4069077" cy="18487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㈱日本教材出版　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公中検模試センター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lang="en-US" altLang="ja-JP" sz="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本社</a:t>
          </a:r>
          <a:r>
            <a:rPr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〒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270-0161</a:t>
          </a:r>
          <a:r>
            <a:rPr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千葉県流山市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鰭ヶ崎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11-7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東京営業所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広島営業所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仙台出張所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京都出張所</a:t>
          </a:r>
          <a:endParaRPr lang="en-US" altLang="ja-JP" sz="1050">
            <a:effectLst/>
            <a:latin typeface="+mn-ea"/>
            <a:ea typeface="+mn-ea"/>
          </a:endParaRPr>
        </a:p>
        <a:p>
          <a:r>
            <a:rPr lang="en-US" altLang="ja-JP" sz="1050">
              <a:effectLst/>
              <a:latin typeface="+mn-ea"/>
              <a:ea typeface="+mn-ea"/>
            </a:rPr>
            <a:t>TEL</a:t>
          </a:r>
          <a:r>
            <a:rPr lang="ja-JP" altLang="en-US" sz="1050">
              <a:effectLst/>
              <a:latin typeface="+mn-ea"/>
              <a:ea typeface="+mn-ea"/>
            </a:rPr>
            <a:t>：</a:t>
          </a:r>
          <a:r>
            <a:rPr lang="en-US" altLang="ja-JP" sz="1050">
              <a:effectLst/>
              <a:latin typeface="+mn-ea"/>
              <a:ea typeface="+mn-ea"/>
            </a:rPr>
            <a:t>04-7158-6311</a:t>
          </a:r>
          <a:r>
            <a:rPr lang="ja-JP" altLang="en-US" sz="1050">
              <a:effectLst/>
              <a:latin typeface="+mn-ea"/>
              <a:ea typeface="+mn-ea"/>
            </a:rPr>
            <a:t>　</a:t>
          </a:r>
          <a:endParaRPr lang="en-US" altLang="ja-JP" sz="1050">
            <a:effectLst/>
            <a:latin typeface="+mn-ea"/>
            <a:ea typeface="+mn-ea"/>
          </a:endParaRPr>
        </a:p>
        <a:p>
          <a:r>
            <a:rPr lang="en-US" altLang="ja-JP" sz="1050">
              <a:effectLst/>
              <a:latin typeface="+mn-ea"/>
              <a:ea typeface="+mn-ea"/>
            </a:rPr>
            <a:t>FAX</a:t>
          </a:r>
          <a:r>
            <a:rPr lang="ja-JP" altLang="en-US" sz="1050">
              <a:effectLst/>
              <a:latin typeface="+mn-ea"/>
              <a:ea typeface="+mn-ea"/>
            </a:rPr>
            <a:t>：</a:t>
          </a:r>
          <a:r>
            <a:rPr lang="en-US" altLang="ja-JP" sz="1050">
              <a:effectLst/>
              <a:latin typeface="+mn-ea"/>
              <a:ea typeface="+mn-ea"/>
            </a:rPr>
            <a:t>04-7158-2321 / 0120-795911</a:t>
          </a:r>
        </a:p>
        <a:p>
          <a:r>
            <a:rPr lang="en-US" altLang="ja-JP" sz="1050">
              <a:effectLst/>
              <a:latin typeface="+mn-ea"/>
              <a:ea typeface="+mn-ea"/>
            </a:rPr>
            <a:t>URL</a:t>
          </a:r>
          <a:r>
            <a:rPr lang="ja-JP" altLang="en-US" sz="1050">
              <a:effectLst/>
              <a:latin typeface="+mn-ea"/>
              <a:ea typeface="+mn-ea"/>
            </a:rPr>
            <a:t>：</a:t>
          </a:r>
          <a:r>
            <a:rPr lang="en-US" altLang="ja-JP" sz="1050">
              <a:effectLst/>
              <a:latin typeface="+mn-ea"/>
              <a:ea typeface="+mn-ea"/>
            </a:rPr>
            <a:t>https://www.nihonkyouzai.jp/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282741</xdr:colOff>
      <xdr:row>7</xdr:row>
      <xdr:rowOff>4014</xdr:rowOff>
    </xdr:from>
    <xdr:to>
      <xdr:col>7</xdr:col>
      <xdr:colOff>1664368</xdr:colOff>
      <xdr:row>7</xdr:row>
      <xdr:rowOff>279736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EFA3CC99-5D29-4F56-9B3B-0BAD1C9C52CF}"/>
            </a:ext>
          </a:extLst>
        </xdr:cNvPr>
        <xdr:cNvGrpSpPr/>
      </xdr:nvGrpSpPr>
      <xdr:grpSpPr>
        <a:xfrm>
          <a:off x="7418554" y="2663077"/>
          <a:ext cx="1381627" cy="275722"/>
          <a:chOff x="5322636" y="2891591"/>
          <a:chExt cx="1381627" cy="275722"/>
        </a:xfrm>
      </xdr:grpSpPr>
      <xdr:sp macro="" textlink="">
        <xdr:nvSpPr>
          <xdr:cNvPr id="8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FBE095FF-34ED-78B1-D8AB-3BF5EDAEC31B}"/>
              </a:ext>
            </a:extLst>
          </xdr:cNvPr>
          <xdr:cNvSpPr/>
        </xdr:nvSpPr>
        <xdr:spPr bwMode="auto">
          <a:xfrm>
            <a:off x="5322636" y="2891591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まで</a:t>
            </a:r>
          </a:p>
        </xdr:txBody>
      </xdr:sp>
      <xdr:sp macro="" textlink="">
        <xdr:nvSpPr>
          <xdr:cNvPr id="9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E63F8354-F417-DBC1-84F4-8241317EAA2C}"/>
              </a:ext>
            </a:extLst>
          </xdr:cNvPr>
          <xdr:cNvSpPr/>
        </xdr:nvSpPr>
        <xdr:spPr bwMode="auto">
          <a:xfrm>
            <a:off x="6075613" y="2894263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指定</a:t>
            </a:r>
          </a:p>
        </xdr:txBody>
      </xdr:sp>
    </xdr:grpSp>
    <xdr:clientData/>
  </xdr:twoCellAnchor>
  <xdr:twoCellAnchor editAs="oneCell">
    <xdr:from>
      <xdr:col>6</xdr:col>
      <xdr:colOff>1763088</xdr:colOff>
      <xdr:row>5</xdr:row>
      <xdr:rowOff>40190</xdr:rowOff>
    </xdr:from>
    <xdr:to>
      <xdr:col>10</xdr:col>
      <xdr:colOff>21405</xdr:colOff>
      <xdr:row>6</xdr:row>
      <xdr:rowOff>350833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A2DED85-8374-4F83-ACAF-0973449C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088" y="1932490"/>
          <a:ext cx="3719318" cy="691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132921</xdr:colOff>
      <xdr:row>7</xdr:row>
      <xdr:rowOff>8037</xdr:rowOff>
    </xdr:from>
    <xdr:to>
      <xdr:col>10</xdr:col>
      <xdr:colOff>26365</xdr:colOff>
      <xdr:row>9</xdr:row>
      <xdr:rowOff>40190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D991483-AFF3-4D50-8CD7-8A023B75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3221" y="2662337"/>
          <a:ext cx="1811144" cy="546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88418</xdr:colOff>
      <xdr:row>37</xdr:row>
      <xdr:rowOff>72340</xdr:rowOff>
    </xdr:from>
    <xdr:to>
      <xdr:col>18</xdr:col>
      <xdr:colOff>393861</xdr:colOff>
      <xdr:row>41</xdr:row>
      <xdr:rowOff>16075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F5C755-840E-45C9-A572-04492E492FE3}"/>
            </a:ext>
          </a:extLst>
        </xdr:cNvPr>
        <xdr:cNvSpPr txBox="1"/>
      </xdr:nvSpPr>
      <xdr:spPr>
        <a:xfrm>
          <a:off x="11430000" y="12499049"/>
          <a:ext cx="4951393" cy="334379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ご入力の際のお願い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</a:t>
          </a:r>
          <a:r>
            <a:rPr kumimoji="1" lang="en-US" altLang="ja-JP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11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人目以降の受検者情報は、行を追加してご記入ください。</a:t>
          </a:r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・受検番号の</a:t>
          </a:r>
          <a:r>
            <a:rPr kumimoji="1" lang="ja-JP" altLang="ja-JP" sz="14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年度途中での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変更や、重複使用はできません。</a:t>
          </a:r>
        </a:p>
      </xdr:txBody>
    </xdr:sp>
    <xdr:clientData/>
  </xdr:twoCellAnchor>
  <xdr:twoCellAnchor editAs="oneCell">
    <xdr:from>
      <xdr:col>11</xdr:col>
      <xdr:colOff>32152</xdr:colOff>
      <xdr:row>10</xdr:row>
      <xdr:rowOff>0</xdr:rowOff>
    </xdr:from>
    <xdr:to>
      <xdr:col>24</xdr:col>
      <xdr:colOff>235352</xdr:colOff>
      <xdr:row>26</xdr:row>
      <xdr:rowOff>77888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DB8E6BF-4F83-07D2-048D-50F326CAB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3734" y="3383987"/>
          <a:ext cx="8803833" cy="5278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283073</xdr:colOff>
      <xdr:row>0</xdr:row>
      <xdr:rowOff>44450</xdr:rowOff>
    </xdr:from>
    <xdr:to>
      <xdr:col>2</xdr:col>
      <xdr:colOff>423649</xdr:colOff>
      <xdr:row>0</xdr:row>
      <xdr:rowOff>508000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87F1E8A-E21F-40D2-8C25-17CDD6C73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389" y="44450"/>
          <a:ext cx="949365" cy="463550"/>
        </a:xfrm>
        <a:prstGeom prst="rect">
          <a:avLst/>
        </a:prstGeom>
      </xdr:spPr>
    </xdr:pic>
    <xdr:clientData/>
  </xdr:twoCellAnchor>
  <xdr:twoCellAnchor>
    <xdr:from>
      <xdr:col>6</xdr:col>
      <xdr:colOff>561474</xdr:colOff>
      <xdr:row>1</xdr:row>
      <xdr:rowOff>231438</xdr:rowOff>
    </xdr:from>
    <xdr:to>
      <xdr:col>9</xdr:col>
      <xdr:colOff>13368</xdr:colOff>
      <xdr:row>5</xdr:row>
      <xdr:rowOff>16076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474867F-568E-1C2D-E0E2-C961A8BCFB70}"/>
            </a:ext>
          </a:extLst>
        </xdr:cNvPr>
        <xdr:cNvSpPr txBox="1"/>
      </xdr:nvSpPr>
      <xdr:spPr>
        <a:xfrm>
          <a:off x="7088309" y="745868"/>
          <a:ext cx="3543224" cy="115109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ご発注の際は、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メール添付にて本ファイルをお送りください。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kumimoji="1" lang="en-US" altLang="ja-JP" sz="4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○ご注文書のお送り先↓</a:t>
          </a:r>
          <a:endParaRPr kumimoji="1" lang="en-US" altLang="ja-JP" sz="12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（日本教材出版　ご注文・お問い合わせ用アドレス）</a:t>
          </a:r>
          <a:endParaRPr kumimoji="1" lang="en-US" altLang="ja-JP" sz="3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nks@sage.ocn.ne.jp</a:t>
          </a:r>
        </a:p>
      </xdr:txBody>
    </xdr:sp>
    <xdr:clientData/>
  </xdr:twoCellAnchor>
  <xdr:twoCellAnchor>
    <xdr:from>
      <xdr:col>0</xdr:col>
      <xdr:colOff>247315</xdr:colOff>
      <xdr:row>40</xdr:row>
      <xdr:rowOff>6683</xdr:rowOff>
    </xdr:from>
    <xdr:to>
      <xdr:col>4</xdr:col>
      <xdr:colOff>875631</xdr:colOff>
      <xdr:row>48</xdr:row>
      <xdr:rowOff>8038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80BF8ED-1EB8-494B-8B23-6D2F7DE3CE28}"/>
            </a:ext>
          </a:extLst>
        </xdr:cNvPr>
        <xdr:cNvSpPr txBox="1"/>
      </xdr:nvSpPr>
      <xdr:spPr>
        <a:xfrm>
          <a:off x="247315" y="13655164"/>
          <a:ext cx="4092683" cy="180186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㈱日本教材出版　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公中検模試センター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lang="en-US" altLang="ja-JP" sz="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本社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〒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270-0161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千葉県流山市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鰭ヶ崎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11-7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東京営業所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広島営業所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仙台出張所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京都出張所</a:t>
          </a:r>
          <a:endParaRPr lang="en-US" altLang="ja-JP" sz="1000">
            <a:effectLst/>
            <a:latin typeface="+mn-ea"/>
            <a:ea typeface="+mn-ea"/>
          </a:endParaRPr>
        </a:p>
        <a:p>
          <a:r>
            <a:rPr lang="en-US" altLang="ja-JP" sz="1000">
              <a:effectLst/>
              <a:latin typeface="+mn-ea"/>
              <a:ea typeface="+mn-ea"/>
            </a:rPr>
            <a:t>TEL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04-7158-6311</a:t>
          </a:r>
          <a:r>
            <a:rPr lang="ja-JP" altLang="en-US" sz="1000">
              <a:effectLst/>
              <a:latin typeface="+mn-ea"/>
              <a:ea typeface="+mn-ea"/>
            </a:rPr>
            <a:t>　</a:t>
          </a:r>
          <a:endParaRPr lang="en-US" altLang="ja-JP" sz="1000">
            <a:effectLst/>
            <a:latin typeface="+mn-ea"/>
            <a:ea typeface="+mn-ea"/>
          </a:endParaRPr>
        </a:p>
        <a:p>
          <a:r>
            <a:rPr lang="en-US" altLang="ja-JP" sz="1000">
              <a:effectLst/>
              <a:latin typeface="+mn-ea"/>
              <a:ea typeface="+mn-ea"/>
            </a:rPr>
            <a:t>FAX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04-7158-2321 / 0120-795911</a:t>
          </a:r>
        </a:p>
        <a:p>
          <a:r>
            <a:rPr lang="en-US" altLang="ja-JP" sz="1000">
              <a:effectLst/>
              <a:latin typeface="+mn-ea"/>
              <a:ea typeface="+mn-ea"/>
            </a:rPr>
            <a:t>URL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https://www.nihonkyouzai.jp/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282741</xdr:colOff>
      <xdr:row>7</xdr:row>
      <xdr:rowOff>4014</xdr:rowOff>
    </xdr:from>
    <xdr:to>
      <xdr:col>6</xdr:col>
      <xdr:colOff>1664368</xdr:colOff>
      <xdr:row>7</xdr:row>
      <xdr:rowOff>279736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B41FF15-A72E-2B74-C530-2D8E9F685DE5}"/>
            </a:ext>
          </a:extLst>
        </xdr:cNvPr>
        <xdr:cNvGrpSpPr/>
      </xdr:nvGrpSpPr>
      <xdr:grpSpPr>
        <a:xfrm>
          <a:off x="6809576" y="2640470"/>
          <a:ext cx="1381627" cy="275722"/>
          <a:chOff x="5322636" y="2891591"/>
          <a:chExt cx="1381627" cy="275722"/>
        </a:xfrm>
      </xdr:grpSpPr>
      <xdr:sp macro="" textlink="">
        <xdr:nvSpPr>
          <xdr:cNvPr id="1030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/>
        </xdr:nvSpPr>
        <xdr:spPr bwMode="auto">
          <a:xfrm>
            <a:off x="5322636" y="2891591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まで</a:t>
            </a:r>
          </a:p>
        </xdr:txBody>
      </xdr:sp>
      <xdr:sp macro="" textlink="">
        <xdr:nvSpPr>
          <xdr:cNvPr id="1031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/>
        </xdr:nvSpPr>
        <xdr:spPr bwMode="auto">
          <a:xfrm>
            <a:off x="6075613" y="2894263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指定</a:t>
            </a:r>
          </a:p>
        </xdr:txBody>
      </xdr:sp>
    </xdr:grpSp>
    <xdr:clientData/>
  </xdr:twoCellAnchor>
  <xdr:twoCellAnchor editAs="oneCell">
    <xdr:from>
      <xdr:col>6</xdr:col>
      <xdr:colOff>554789</xdr:colOff>
      <xdr:row>5</xdr:row>
      <xdr:rowOff>53476</xdr:rowOff>
    </xdr:from>
    <xdr:to>
      <xdr:col>9</xdr:col>
      <xdr:colOff>13367</xdr:colOff>
      <xdr:row>6</xdr:row>
      <xdr:rowOff>334756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D105EF3-2FC7-FE90-DA80-3524C7E2B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4894" y="1945108"/>
          <a:ext cx="3549316" cy="662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23</xdr:col>
      <xdr:colOff>203200</xdr:colOff>
      <xdr:row>26</xdr:row>
      <xdr:rowOff>120650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1F2D2DF-09F8-EB0F-B966-D50421B3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4850" y="3397250"/>
          <a:ext cx="8820150" cy="526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949157</xdr:colOff>
      <xdr:row>40</xdr:row>
      <xdr:rowOff>1</xdr:rowOff>
    </xdr:from>
    <xdr:to>
      <xdr:col>9</xdr:col>
      <xdr:colOff>6014</xdr:colOff>
      <xdr:row>48</xdr:row>
      <xdr:rowOff>13035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847113D-3D21-9D32-E566-7547CEAC1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0210" y="13689264"/>
          <a:ext cx="5326647" cy="182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132921</xdr:colOff>
      <xdr:row>7</xdr:row>
      <xdr:rowOff>8037</xdr:rowOff>
    </xdr:from>
    <xdr:to>
      <xdr:col>9</xdr:col>
      <xdr:colOff>26365</xdr:colOff>
      <xdr:row>9</xdr:row>
      <xdr:rowOff>40190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3152982-B9C3-B78F-655A-30E1703A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048" y="2644493"/>
          <a:ext cx="1806482" cy="546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28</xdr:row>
      <xdr:rowOff>8037</xdr:rowOff>
    </xdr:from>
    <xdr:to>
      <xdr:col>17</xdr:col>
      <xdr:colOff>305443</xdr:colOff>
      <xdr:row>32</xdr:row>
      <xdr:rowOff>160760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66CFD1-18B2-D65F-0630-E2C2A96BC6CC}"/>
            </a:ext>
          </a:extLst>
        </xdr:cNvPr>
        <xdr:cNvSpPr txBox="1"/>
      </xdr:nvSpPr>
      <xdr:spPr>
        <a:xfrm>
          <a:off x="11003987" y="9107024"/>
          <a:ext cx="4951393" cy="14548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ご入力の際のお願い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</a:t>
          </a:r>
          <a:r>
            <a:rPr kumimoji="1" lang="en-US" altLang="ja-JP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11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人目以降の受検者情報は、行を追加してご記入ください。</a:t>
          </a:r>
          <a:endParaRPr kumimoji="1" lang="en-US" altLang="ja-JP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・受検番号の</a:t>
          </a:r>
          <a:r>
            <a:rPr kumimoji="1" lang="ja-JP" altLang="ja-JP" sz="14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年度途中での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変更や、重複使用はできません。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283073</xdr:colOff>
      <xdr:row>0</xdr:row>
      <xdr:rowOff>44450</xdr:rowOff>
    </xdr:from>
    <xdr:to>
      <xdr:col>2</xdr:col>
      <xdr:colOff>423649</xdr:colOff>
      <xdr:row>0</xdr:row>
      <xdr:rowOff>508000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8BAF6A-194E-4F8B-B0F4-DCD4EC840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723" y="44450"/>
          <a:ext cx="947026" cy="463550"/>
        </a:xfrm>
        <a:prstGeom prst="rect">
          <a:avLst/>
        </a:prstGeom>
      </xdr:spPr>
    </xdr:pic>
    <xdr:clientData/>
  </xdr:twoCellAnchor>
  <xdr:twoCellAnchor>
    <xdr:from>
      <xdr:col>6</xdr:col>
      <xdr:colOff>561474</xdr:colOff>
      <xdr:row>1</xdr:row>
      <xdr:rowOff>231438</xdr:rowOff>
    </xdr:from>
    <xdr:to>
      <xdr:col>9</xdr:col>
      <xdr:colOff>13368</xdr:colOff>
      <xdr:row>4</xdr:row>
      <xdr:rowOff>16076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C1DB4D-E161-40EF-82F7-23817A698CB0}"/>
            </a:ext>
          </a:extLst>
        </xdr:cNvPr>
        <xdr:cNvSpPr txBox="1"/>
      </xdr:nvSpPr>
      <xdr:spPr>
        <a:xfrm>
          <a:off x="7089274" y="745788"/>
          <a:ext cx="3547644" cy="116258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11</a:t>
          </a:r>
          <a:r>
            <a:rPr kumimoji="1" lang="ja-JP" altLang="en-US" sz="16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人目以降の受検者情報は、</a:t>
          </a:r>
          <a:endParaRPr kumimoji="1" lang="en-US" altLang="ja-JP" sz="16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6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こちらのシートにご記入ください。</a:t>
          </a:r>
          <a:endParaRPr kumimoji="1" lang="en-US" altLang="ja-JP" sz="16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247315</xdr:colOff>
      <xdr:row>32</xdr:row>
      <xdr:rowOff>6683</xdr:rowOff>
    </xdr:from>
    <xdr:to>
      <xdr:col>4</xdr:col>
      <xdr:colOff>875631</xdr:colOff>
      <xdr:row>40</xdr:row>
      <xdr:rowOff>8038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3ADCF0D-A7B5-45E5-973C-6E71B9617145}"/>
            </a:ext>
          </a:extLst>
        </xdr:cNvPr>
        <xdr:cNvSpPr txBox="1"/>
      </xdr:nvSpPr>
      <xdr:spPr>
        <a:xfrm>
          <a:off x="247315" y="13652833"/>
          <a:ext cx="4095416" cy="182380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㈱日本教材出版　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公中検模試センター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lang="en-US" altLang="ja-JP" sz="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本社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〒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270-0161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千葉県流山市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鰭ヶ崎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11-7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東京営業所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広島営業所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仙台出張所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京都出張所</a:t>
          </a:r>
          <a:endParaRPr lang="en-US" altLang="ja-JP" sz="1000">
            <a:effectLst/>
            <a:latin typeface="+mn-ea"/>
            <a:ea typeface="+mn-ea"/>
          </a:endParaRPr>
        </a:p>
        <a:p>
          <a:r>
            <a:rPr lang="en-US" altLang="ja-JP" sz="1000">
              <a:effectLst/>
              <a:latin typeface="+mn-ea"/>
              <a:ea typeface="+mn-ea"/>
            </a:rPr>
            <a:t>TEL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04-7158-6311</a:t>
          </a:r>
          <a:r>
            <a:rPr lang="ja-JP" altLang="en-US" sz="1000">
              <a:effectLst/>
              <a:latin typeface="+mn-ea"/>
              <a:ea typeface="+mn-ea"/>
            </a:rPr>
            <a:t>　</a:t>
          </a:r>
          <a:endParaRPr lang="en-US" altLang="ja-JP" sz="1000">
            <a:effectLst/>
            <a:latin typeface="+mn-ea"/>
            <a:ea typeface="+mn-ea"/>
          </a:endParaRPr>
        </a:p>
        <a:p>
          <a:r>
            <a:rPr lang="en-US" altLang="ja-JP" sz="1000">
              <a:effectLst/>
              <a:latin typeface="+mn-ea"/>
              <a:ea typeface="+mn-ea"/>
            </a:rPr>
            <a:t>FAX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04-7158-2321 / 0120-795911</a:t>
          </a:r>
        </a:p>
        <a:p>
          <a:r>
            <a:rPr lang="en-US" altLang="ja-JP" sz="1000">
              <a:effectLst/>
              <a:latin typeface="+mn-ea"/>
              <a:ea typeface="+mn-ea"/>
            </a:rPr>
            <a:t>URL</a:t>
          </a:r>
          <a:r>
            <a:rPr lang="ja-JP" altLang="en-US" sz="1000">
              <a:effectLst/>
              <a:latin typeface="+mn-ea"/>
              <a:ea typeface="+mn-ea"/>
            </a:rPr>
            <a:t>：</a:t>
          </a:r>
          <a:r>
            <a:rPr lang="en-US" altLang="ja-JP" sz="1000">
              <a:effectLst/>
              <a:latin typeface="+mn-ea"/>
              <a:ea typeface="+mn-ea"/>
            </a:rPr>
            <a:t>https://www.nihonkyouzai.jp/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282741</xdr:colOff>
      <xdr:row>6</xdr:row>
      <xdr:rowOff>4014</xdr:rowOff>
    </xdr:from>
    <xdr:to>
      <xdr:col>6</xdr:col>
      <xdr:colOff>1664368</xdr:colOff>
      <xdr:row>6</xdr:row>
      <xdr:rowOff>279736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AEE56C9C-2949-4E53-B35B-FF681BF081B9}"/>
            </a:ext>
          </a:extLst>
        </xdr:cNvPr>
        <xdr:cNvGrpSpPr/>
      </xdr:nvGrpSpPr>
      <xdr:grpSpPr>
        <a:xfrm>
          <a:off x="6809576" y="2254647"/>
          <a:ext cx="1381627" cy="275722"/>
          <a:chOff x="5322636" y="2891591"/>
          <a:chExt cx="1381627" cy="275722"/>
        </a:xfrm>
      </xdr:grpSpPr>
      <xdr:sp macro="" textlink="">
        <xdr:nvSpPr>
          <xdr:cNvPr id="6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8C8856B7-447B-E38D-5CC4-20328F584A14}"/>
              </a:ext>
            </a:extLst>
          </xdr:cNvPr>
          <xdr:cNvSpPr/>
        </xdr:nvSpPr>
        <xdr:spPr bwMode="auto">
          <a:xfrm>
            <a:off x="5322636" y="2891591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まで</a:t>
            </a:r>
          </a:p>
        </xdr:txBody>
      </xdr:sp>
      <xdr:sp macro="" textlink="">
        <xdr:nvSpPr>
          <xdr:cNvPr id="7" name="Check Box 7" hidden="1">
            <a:extLst>
              <a:ext uri="{63B3BB69-23CF-44E3-9099-C40C66FF867C}">
                <a14:compatExt xmlns:a14="http://schemas.microsoft.com/office/drawing/2010/main" spid="_x0000_s1031"/>
              </a:ext>
              <a:ext uri="{FF2B5EF4-FFF2-40B4-BE49-F238E27FC236}">
                <a16:creationId xmlns:a16="http://schemas.microsoft.com/office/drawing/2014/main" id="{39AF7492-7C3B-08D0-77B4-58E9179B9CFC}"/>
              </a:ext>
            </a:extLst>
          </xdr:cNvPr>
          <xdr:cNvSpPr/>
        </xdr:nvSpPr>
        <xdr:spPr bwMode="auto">
          <a:xfrm>
            <a:off x="6075613" y="2894263"/>
            <a:ext cx="62865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指定</a:t>
            </a:r>
          </a:p>
        </xdr:txBody>
      </xdr:sp>
    </xdr:grpSp>
    <xdr:clientData/>
  </xdr:twoCellAnchor>
  <xdr:twoCellAnchor editAs="oneCell">
    <xdr:from>
      <xdr:col>6</xdr:col>
      <xdr:colOff>554789</xdr:colOff>
      <xdr:row>4</xdr:row>
      <xdr:rowOff>53476</xdr:rowOff>
    </xdr:from>
    <xdr:to>
      <xdr:col>9</xdr:col>
      <xdr:colOff>13367</xdr:colOff>
      <xdr:row>5</xdr:row>
      <xdr:rowOff>334756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22D9596-3B22-413F-9817-743C96DC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589" y="1945776"/>
          <a:ext cx="3554328" cy="662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23</xdr:col>
      <xdr:colOff>203200</xdr:colOff>
      <xdr:row>23</xdr:row>
      <xdr:rowOff>241220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9E450CA-4FB7-49BC-8F97-683AD529B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3403600"/>
          <a:ext cx="8820150" cy="526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949157</xdr:colOff>
      <xdr:row>32</xdr:row>
      <xdr:rowOff>1</xdr:rowOff>
    </xdr:from>
    <xdr:to>
      <xdr:col>9</xdr:col>
      <xdr:colOff>6014</xdr:colOff>
      <xdr:row>40</xdr:row>
      <xdr:rowOff>13035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FE3DEFD-0A62-4445-AA10-E8E25CAF3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907" y="13646151"/>
          <a:ext cx="5330657" cy="1835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132921</xdr:colOff>
      <xdr:row>6</xdr:row>
      <xdr:rowOff>8037</xdr:rowOff>
    </xdr:from>
    <xdr:to>
      <xdr:col>9</xdr:col>
      <xdr:colOff>26365</xdr:colOff>
      <xdr:row>8</xdr:row>
      <xdr:rowOff>40190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E040DFE-248A-4F53-84B4-C368C9C1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8771" y="2662337"/>
          <a:ext cx="1811144" cy="546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80210</xdr:colOff>
      <xdr:row>0</xdr:row>
      <xdr:rowOff>53474</xdr:rowOff>
    </xdr:from>
    <xdr:to>
      <xdr:col>1</xdr:col>
      <xdr:colOff>550110</xdr:colOff>
      <xdr:row>1</xdr:row>
      <xdr:rowOff>6061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4BFA69-C03F-4F65-97AE-B3BEA4B3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10" y="53474"/>
          <a:ext cx="1285374" cy="624350"/>
        </a:xfrm>
        <a:prstGeom prst="rect">
          <a:avLst/>
        </a:prstGeom>
      </xdr:spPr>
    </xdr:pic>
    <xdr:clientData/>
  </xdr:twoCellAnchor>
  <xdr:twoCellAnchor>
    <xdr:from>
      <xdr:col>4</xdr:col>
      <xdr:colOff>283741</xdr:colOff>
      <xdr:row>7</xdr:row>
      <xdr:rowOff>12032</xdr:rowOff>
    </xdr:from>
    <xdr:to>
      <xdr:col>5</xdr:col>
      <xdr:colOff>25397</xdr:colOff>
      <xdr:row>7</xdr:row>
      <xdr:rowOff>256340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B704789-E95D-ED6C-C4DE-95236C7A7415}"/>
            </a:ext>
          </a:extLst>
        </xdr:cNvPr>
        <xdr:cNvGrpSpPr/>
      </xdr:nvGrpSpPr>
      <xdr:grpSpPr>
        <a:xfrm>
          <a:off x="5303583" y="2832769"/>
          <a:ext cx="1499603" cy="244308"/>
          <a:chOff x="5210008" y="2451769"/>
          <a:chExt cx="1506287" cy="244308"/>
        </a:xfrm>
      </xdr:grpSpPr>
      <xdr:sp macro="" textlink="">
        <xdr:nvSpPr>
          <xdr:cNvPr id="5126" name="Check Box 6" hidden="1">
            <a:extLst>
              <a:ext uri="{63B3BB69-23CF-44E3-9099-C40C66FF867C}">
                <a14:compatExt xmlns:a14="http://schemas.microsoft.com/office/drawing/2010/main" spid="_x0000_s5126"/>
              </a:ext>
              <a:ext uri="{FF2B5EF4-FFF2-40B4-BE49-F238E27FC236}">
                <a16:creationId xmlns:a16="http://schemas.microsoft.com/office/drawing/2014/main" id="{00000000-0008-0000-0100-000006140000}"/>
              </a:ext>
            </a:extLst>
          </xdr:cNvPr>
          <xdr:cNvSpPr/>
        </xdr:nvSpPr>
        <xdr:spPr bwMode="auto">
          <a:xfrm>
            <a:off x="5210008" y="2461127"/>
            <a:ext cx="622300" cy="234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まで</a:t>
            </a:r>
          </a:p>
        </xdr:txBody>
      </xdr:sp>
      <xdr:sp macro="" textlink="">
        <xdr:nvSpPr>
          <xdr:cNvPr id="5127" name="Check Box 7" hidden="1">
            <a:extLst>
              <a:ext uri="{63B3BB69-23CF-44E3-9099-C40C66FF867C}">
                <a14:compatExt xmlns:a14="http://schemas.microsoft.com/office/drawing/2010/main" spid="_x0000_s5127"/>
              </a:ext>
              <a:ext uri="{FF2B5EF4-FFF2-40B4-BE49-F238E27FC236}">
                <a16:creationId xmlns:a16="http://schemas.microsoft.com/office/drawing/2014/main" id="{00000000-0008-0000-0100-000007140000}"/>
              </a:ext>
            </a:extLst>
          </xdr:cNvPr>
          <xdr:cNvSpPr/>
        </xdr:nvSpPr>
        <xdr:spPr bwMode="auto">
          <a:xfrm>
            <a:off x="5954295" y="2451769"/>
            <a:ext cx="762000" cy="241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指定</a:t>
            </a:r>
          </a:p>
        </xdr:txBody>
      </xdr:sp>
    </xdr:grpSp>
    <xdr:clientData/>
  </xdr:twoCellAnchor>
  <xdr:twoCellAnchor>
    <xdr:from>
      <xdr:col>0</xdr:col>
      <xdr:colOff>0</xdr:colOff>
      <xdr:row>35</xdr:row>
      <xdr:rowOff>10695</xdr:rowOff>
    </xdr:from>
    <xdr:to>
      <xdr:col>3</xdr:col>
      <xdr:colOff>6683</xdr:colOff>
      <xdr:row>43</xdr:row>
      <xdr:rowOff>226595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55E173D-A1CE-4697-9DD8-3CB439BB4BFB}"/>
            </a:ext>
          </a:extLst>
        </xdr:cNvPr>
        <xdr:cNvSpPr txBox="1"/>
      </xdr:nvSpPr>
      <xdr:spPr>
        <a:xfrm>
          <a:off x="0" y="13191958"/>
          <a:ext cx="3268578" cy="202732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㈱日本教材出版　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lang="ja-JP" altLang="en-US" sz="1800">
              <a:effectLst/>
              <a:latin typeface="HGPｺﾞｼｯｸE" panose="020B0900000000000000" pitchFamily="50" charset="-128"/>
              <a:ea typeface="HGPｺﾞｼｯｸE" panose="020B0900000000000000" pitchFamily="50" charset="-128"/>
            </a:rPr>
            <a:t>公中検模試センター</a:t>
          </a:r>
          <a:endParaRPr lang="en-US" altLang="ja-JP" sz="1800">
            <a:effectLst/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本社</a:t>
          </a:r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〒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270-0161</a:t>
          </a:r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千葉県流山市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鰭ヶ崎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11-7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東京営業所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広島営業所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仙台出張所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京都出張所</a:t>
          </a:r>
          <a:endParaRPr lang="en-US" altLang="ja-JP" sz="1100">
            <a:effectLst/>
            <a:latin typeface="+mn-ea"/>
            <a:ea typeface="+mn-ea"/>
          </a:endParaRPr>
        </a:p>
        <a:p>
          <a:r>
            <a:rPr lang="en-US" altLang="ja-JP" sz="1100">
              <a:effectLst/>
              <a:latin typeface="+mn-ea"/>
              <a:ea typeface="+mn-ea"/>
            </a:rPr>
            <a:t>TEL</a:t>
          </a:r>
          <a:r>
            <a:rPr lang="ja-JP" altLang="en-US" sz="1100">
              <a:effectLst/>
              <a:latin typeface="+mn-ea"/>
              <a:ea typeface="+mn-ea"/>
            </a:rPr>
            <a:t>：</a:t>
          </a:r>
          <a:r>
            <a:rPr lang="en-US" altLang="ja-JP" sz="1100">
              <a:effectLst/>
              <a:latin typeface="+mn-ea"/>
              <a:ea typeface="+mn-ea"/>
            </a:rPr>
            <a:t>04-7158-6311</a:t>
          </a:r>
          <a:r>
            <a:rPr lang="ja-JP" altLang="en-US" sz="1100">
              <a:effectLst/>
              <a:latin typeface="+mn-ea"/>
              <a:ea typeface="+mn-ea"/>
            </a:rPr>
            <a:t>　</a:t>
          </a:r>
          <a:endParaRPr lang="en-US" altLang="ja-JP" sz="1100">
            <a:effectLst/>
            <a:latin typeface="+mn-ea"/>
            <a:ea typeface="+mn-ea"/>
          </a:endParaRPr>
        </a:p>
        <a:p>
          <a:r>
            <a:rPr lang="en-US" altLang="ja-JP" sz="1100">
              <a:effectLst/>
              <a:latin typeface="+mn-ea"/>
              <a:ea typeface="+mn-ea"/>
            </a:rPr>
            <a:t>FAX</a:t>
          </a:r>
          <a:r>
            <a:rPr lang="ja-JP" altLang="en-US" sz="1100">
              <a:effectLst/>
              <a:latin typeface="+mn-ea"/>
              <a:ea typeface="+mn-ea"/>
            </a:rPr>
            <a:t>：</a:t>
          </a:r>
          <a:r>
            <a:rPr lang="en-US" altLang="ja-JP" sz="1100">
              <a:effectLst/>
              <a:latin typeface="+mn-ea"/>
              <a:ea typeface="+mn-ea"/>
            </a:rPr>
            <a:t>04-7158-2321 / 0120-795911</a:t>
          </a:r>
        </a:p>
        <a:p>
          <a:r>
            <a:rPr lang="en-US" altLang="ja-JP" sz="1100">
              <a:effectLst/>
              <a:latin typeface="+mn-ea"/>
              <a:ea typeface="+mn-ea"/>
            </a:rPr>
            <a:t>URL</a:t>
          </a:r>
          <a:r>
            <a:rPr lang="ja-JP" altLang="en-US" sz="1100">
              <a:effectLst/>
              <a:latin typeface="+mn-ea"/>
              <a:ea typeface="+mn-ea"/>
            </a:rPr>
            <a:t>：</a:t>
          </a:r>
          <a:r>
            <a:rPr lang="en-US" altLang="ja-JP" sz="1100">
              <a:effectLst/>
              <a:latin typeface="+mn-ea"/>
              <a:ea typeface="+mn-ea"/>
            </a:rPr>
            <a:t>https://www.nihonkyouzai.jp/</a:t>
          </a:r>
          <a:endParaRPr lang="ja-JP" altLang="ja-JP" sz="11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295086</xdr:colOff>
      <xdr:row>7</xdr:row>
      <xdr:rowOff>12699</xdr:rowOff>
    </xdr:from>
    <xdr:to>
      <xdr:col>5</xdr:col>
      <xdr:colOff>180443</xdr:colOff>
      <xdr:row>7</xdr:row>
      <xdr:rowOff>303461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629587FB-F6C3-0FD8-B0BB-3D1E0E3336D1}"/>
            </a:ext>
          </a:extLst>
        </xdr:cNvPr>
        <xdr:cNvGrpSpPr/>
      </xdr:nvGrpSpPr>
      <xdr:grpSpPr>
        <a:xfrm>
          <a:off x="5314928" y="2833436"/>
          <a:ext cx="1643304" cy="290762"/>
          <a:chOff x="5314928" y="2833436"/>
          <a:chExt cx="1643304" cy="290762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132" name="グループ化 4">
                <a:extLst>
                  <a:ext uri="{FF2B5EF4-FFF2-40B4-BE49-F238E27FC236}">
                    <a16:creationId xmlns:a16="http://schemas.microsoft.com/office/drawing/2014/main" id="{9585B21A-561F-FAD6-08B2-94996E7451E5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5314928" y="2845475"/>
                <a:ext cx="1643304" cy="266684"/>
                <a:chOff x="52060" y="24548"/>
                <a:chExt cx="16454" cy="2700"/>
              </a:xfrm>
            </xdr:grpSpPr>
            <xdr:sp macro="" textlink="">
              <xdr:nvSpPr>
                <xdr:cNvPr id="3" name="Check Box 6" hidden="1">
                  <a:extLst>
                    <a:ext uri="{63B3BB69-23CF-44E3-9099-C40C66FF867C}">
                      <a14:compatExt spid="_x0000_s5126"/>
                    </a:ext>
                    <a:ext uri="{FF2B5EF4-FFF2-40B4-BE49-F238E27FC236}">
                      <a16:creationId xmlns:a16="http://schemas.microsoft.com/office/drawing/2014/main" id="{00000000-0008-0000-0600-000003000000}"/>
                    </a:ext>
                  </a:extLst>
                </xdr:cNvPr>
                <xdr:cNvSpPr/>
              </xdr:nvSpPr>
              <xdr:spPr bwMode="auto">
                <a:xfrm>
                  <a:off x="52060" y="24548"/>
                  <a:ext cx="7419" cy="27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4" name="Check Box 7" hidden="1">
                  <a:extLst>
                    <a:ext uri="{63B3BB69-23CF-44E3-9099-C40C66FF867C}">
                      <a14:compatExt spid="_x0000_s5127"/>
                    </a:ext>
                    <a:ext uri="{FF2B5EF4-FFF2-40B4-BE49-F238E27FC236}">
                      <a16:creationId xmlns:a16="http://schemas.microsoft.com/office/drawing/2014/main" id="{00000000-0008-0000-0600-000004000000}"/>
                    </a:ext>
                  </a:extLst>
                </xdr:cNvPr>
                <xdr:cNvSpPr/>
              </xdr:nvSpPr>
              <xdr:spPr bwMode="auto">
                <a:xfrm>
                  <a:off x="59499" y="24548"/>
                  <a:ext cx="9015" cy="27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mc:Choice>
        <mc:Fallback/>
      </mc:AlternateContent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C3DE69BD-6A2E-0C51-1A49-3FC6051A4747}"/>
              </a:ext>
            </a:extLst>
          </xdr:cNvPr>
          <xdr:cNvSpPr txBox="1"/>
        </xdr:nvSpPr>
        <xdr:spPr>
          <a:xfrm>
            <a:off x="5534524" y="2833436"/>
            <a:ext cx="501315" cy="2907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まで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4B6EC041-059A-413B-8E61-5266F92B086B}"/>
              </a:ext>
            </a:extLst>
          </xdr:cNvPr>
          <xdr:cNvSpPr txBox="1"/>
        </xdr:nvSpPr>
        <xdr:spPr>
          <a:xfrm>
            <a:off x="6268451" y="2833436"/>
            <a:ext cx="501315" cy="2907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指定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737436</xdr:colOff>
          <xdr:row>6</xdr:row>
          <xdr:rowOff>22057</xdr:rowOff>
        </xdr:from>
        <xdr:to>
          <xdr:col>3</xdr:col>
          <xdr:colOff>1132974</xdr:colOff>
          <xdr:row>6</xdr:row>
          <xdr:rowOff>288757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EA161578-5538-87EE-5809-8B729E71EDF1}"/>
                </a:ext>
              </a:extLst>
            </xdr:cNvPr>
            <xdr:cNvGrpSpPr/>
          </xdr:nvGrpSpPr>
          <xdr:grpSpPr>
            <a:xfrm>
              <a:off x="2241383" y="2461794"/>
              <a:ext cx="2153486" cy="266700"/>
              <a:chOff x="2007449" y="2065168"/>
              <a:chExt cx="2160166" cy="266700"/>
            </a:xfrm>
          </xdr:grpSpPr>
          <xdr:sp macro="" textlink="">
            <xdr:nvSpPr>
              <xdr:cNvPr id="5128" name="Check Box 8" hidden="1">
                <a:extLst>
                  <a:ext uri="{63B3BB69-23CF-44E3-9099-C40C66FF867C}">
                    <a14:compatExt spid="_x0000_s5128"/>
                  </a:ext>
                  <a:ext uri="{FF2B5EF4-FFF2-40B4-BE49-F238E27FC236}">
                    <a16:creationId xmlns:a16="http://schemas.microsoft.com/office/drawing/2014/main" id="{00000000-0008-0000-0600-000008140000}"/>
                  </a:ext>
                </a:extLst>
              </xdr:cNvPr>
              <xdr:cNvSpPr/>
            </xdr:nvSpPr>
            <xdr:spPr bwMode="auto">
              <a:xfrm>
                <a:off x="2007449" y="2065168"/>
                <a:ext cx="786559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0" name="Check Box 10" hidden="1">
                <a:extLst>
                  <a:ext uri="{63B3BB69-23CF-44E3-9099-C40C66FF867C}">
                    <a14:compatExt spid="_x0000_s5130"/>
                  </a:ext>
                  <a:ext uri="{FF2B5EF4-FFF2-40B4-BE49-F238E27FC236}">
                    <a16:creationId xmlns:a16="http://schemas.microsoft.com/office/drawing/2014/main" id="{00000000-0008-0000-0600-00000A140000}"/>
                  </a:ext>
                </a:extLst>
              </xdr:cNvPr>
              <xdr:cNvSpPr/>
            </xdr:nvSpPr>
            <xdr:spPr bwMode="auto">
              <a:xfrm>
                <a:off x="3223626" y="2065168"/>
                <a:ext cx="943989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</xdr:col>
      <xdr:colOff>966536</xdr:colOff>
      <xdr:row>6</xdr:row>
      <xdr:rowOff>10026</xdr:rowOff>
    </xdr:from>
    <xdr:to>
      <xdr:col>3</xdr:col>
      <xdr:colOff>60156</xdr:colOff>
      <xdr:row>6</xdr:row>
      <xdr:rowOff>300788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5B5FC8-BBA1-45E1-9229-F2E4F90369DD}"/>
            </a:ext>
          </a:extLst>
        </xdr:cNvPr>
        <xdr:cNvSpPr txBox="1"/>
      </xdr:nvSpPr>
      <xdr:spPr>
        <a:xfrm>
          <a:off x="2470483" y="2456447"/>
          <a:ext cx="858252" cy="290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本部一括</a:t>
          </a:r>
        </a:p>
      </xdr:txBody>
    </xdr:sp>
    <xdr:clientData/>
  </xdr:twoCellAnchor>
  <xdr:twoCellAnchor>
    <xdr:from>
      <xdr:col>3</xdr:col>
      <xdr:colOff>407067</xdr:colOff>
      <xdr:row>6</xdr:row>
      <xdr:rowOff>10026</xdr:rowOff>
    </xdr:from>
    <xdr:to>
      <xdr:col>3</xdr:col>
      <xdr:colOff>1604208</xdr:colOff>
      <xdr:row>6</xdr:row>
      <xdr:rowOff>300788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9FEB5D-C2C9-4EB4-A94D-D1A2F66859AB}"/>
            </a:ext>
          </a:extLst>
        </xdr:cNvPr>
        <xdr:cNvSpPr txBox="1"/>
      </xdr:nvSpPr>
      <xdr:spPr>
        <a:xfrm>
          <a:off x="3675646" y="2456447"/>
          <a:ext cx="1197141" cy="290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各校舎納品</a:t>
          </a:r>
        </a:p>
      </xdr:txBody>
    </xdr:sp>
    <xdr:clientData/>
  </xdr:twoCellAnchor>
  <xdr:twoCellAnchor>
    <xdr:from>
      <xdr:col>4</xdr:col>
      <xdr:colOff>497974</xdr:colOff>
      <xdr:row>2</xdr:row>
      <xdr:rowOff>20053</xdr:rowOff>
    </xdr:from>
    <xdr:to>
      <xdr:col>7</xdr:col>
      <xdr:colOff>1</xdr:colOff>
      <xdr:row>5</xdr:row>
      <xdr:rowOff>29246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8A066D-A57B-4A40-B96F-D00491E2C263}"/>
            </a:ext>
          </a:extLst>
        </xdr:cNvPr>
        <xdr:cNvSpPr txBox="1"/>
      </xdr:nvSpPr>
      <xdr:spPr>
        <a:xfrm>
          <a:off x="5517816" y="935790"/>
          <a:ext cx="3559343" cy="115219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ご発注の際は、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メール添付にて本ファイルをお送りください。</a:t>
          </a:r>
          <a:endParaRPr kumimoji="1" lang="en-US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kumimoji="1" lang="en-US" altLang="ja-JP" sz="4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○ご注文書のお送り先↓</a:t>
          </a:r>
          <a:endParaRPr kumimoji="1" lang="en-US" altLang="ja-JP" sz="12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kumimoji="1" lang="en-US" altLang="ja-JP" sz="3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nks@sage.ocn.ne.jp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日本教材出版　ご注文・お問い合わせ用アドレス</a:t>
          </a:r>
          <a:r>
            <a:rPr kumimoji="1" lang="ja-JP" altLang="en-US" sz="1100">
              <a:solidFill>
                <a:schemeClr val="dk1"/>
              </a:solidFill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）</a:t>
          </a:r>
          <a:endParaRPr kumimoji="1" lang="ja-JP" altLang="ja-JP" sz="1100">
            <a:solidFill>
              <a:schemeClr val="dk1"/>
            </a:solidFill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endParaRPr lang="ja-JP" altLang="ja-JP" sz="1400">
            <a:effectLst/>
          </a:endParaRPr>
        </a:p>
      </xdr:txBody>
    </xdr:sp>
    <xdr:clientData/>
  </xdr:twoCellAnchor>
  <xdr:twoCellAnchor editAs="oneCell">
    <xdr:from>
      <xdr:col>3</xdr:col>
      <xdr:colOff>761999</xdr:colOff>
      <xdr:row>34</xdr:row>
      <xdr:rowOff>213894</xdr:rowOff>
    </xdr:from>
    <xdr:to>
      <xdr:col>9</xdr:col>
      <xdr:colOff>4344</xdr:colOff>
      <xdr:row>43</xdr:row>
      <xdr:rowOff>226595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BC769E7-BD89-0459-6D05-7137EE643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894" y="13167894"/>
          <a:ext cx="6748713" cy="205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501316</xdr:colOff>
      <xdr:row>5</xdr:row>
      <xdr:rowOff>66843</xdr:rowOff>
    </xdr:from>
    <xdr:to>
      <xdr:col>9</xdr:col>
      <xdr:colOff>17379</xdr:colOff>
      <xdr:row>6</xdr:row>
      <xdr:rowOff>327526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8887341-3DF3-7EFA-A906-F6F82608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1158" y="2125580"/>
          <a:ext cx="5264484" cy="6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1423-BE39-4D05-9E6D-FB4A8D923A99}">
  <sheetPr>
    <pageSetUpPr fitToPage="1"/>
  </sheetPr>
  <dimension ref="A1:K54"/>
  <sheetViews>
    <sheetView topLeftCell="A26" zoomScale="79" zoomScaleNormal="95" workbookViewId="0">
      <selection activeCell="D40" sqref="D40"/>
    </sheetView>
  </sheetViews>
  <sheetFormatPr defaultRowHeight="18"/>
  <cols>
    <col min="1" max="1" width="3.25" customWidth="1"/>
    <col min="2" max="2" width="10.58203125" customWidth="1"/>
    <col min="3" max="3" width="9.08203125" customWidth="1"/>
    <col min="4" max="4" width="22.58203125" customWidth="1"/>
    <col min="5" max="5" width="11.58203125" customWidth="1"/>
    <col min="6" max="7" width="28.58203125" customWidth="1"/>
    <col min="8" max="9" width="12.58203125" customWidth="1"/>
    <col min="10" max="10" width="5.08203125" customWidth="1"/>
    <col min="11" max="11" width="9.08203125" bestFit="1" customWidth="1"/>
  </cols>
  <sheetData>
    <row r="1" spans="2:11" ht="40.5" customHeight="1">
      <c r="C1" s="2"/>
      <c r="D1" s="223" t="s">
        <v>366</v>
      </c>
      <c r="E1" s="223"/>
      <c r="F1" s="223"/>
      <c r="G1" s="223"/>
      <c r="H1" s="223"/>
    </row>
    <row r="2" spans="2:11" ht="18.5" thickBot="1">
      <c r="B2" s="4" t="s">
        <v>24</v>
      </c>
      <c r="D2" t="s">
        <v>25</v>
      </c>
      <c r="I2" s="5" t="s">
        <v>367</v>
      </c>
    </row>
    <row r="3" spans="2:11" ht="30" customHeight="1" thickTop="1">
      <c r="B3" s="178" t="s">
        <v>112</v>
      </c>
      <c r="C3" s="208"/>
      <c r="D3" s="256"/>
      <c r="E3" s="257"/>
      <c r="F3" s="17"/>
      <c r="G3" s="22"/>
      <c r="H3" s="22"/>
      <c r="I3" s="22"/>
    </row>
    <row r="4" spans="2:11" ht="30" customHeight="1">
      <c r="B4" s="226" t="s">
        <v>20</v>
      </c>
      <c r="C4" s="227"/>
      <c r="D4" s="258"/>
      <c r="E4" s="259"/>
      <c r="F4" s="260"/>
      <c r="G4" s="22"/>
      <c r="H4" s="22"/>
      <c r="I4" s="22"/>
    </row>
    <row r="5" spans="2:11" ht="30" customHeight="1">
      <c r="B5" s="221" t="s">
        <v>21</v>
      </c>
      <c r="C5" s="208"/>
      <c r="D5" s="254"/>
      <c r="E5" s="206"/>
      <c r="F5" s="255"/>
      <c r="G5" s="22"/>
      <c r="H5" s="22"/>
      <c r="I5" s="22"/>
    </row>
    <row r="6" spans="2:11" ht="30" customHeight="1">
      <c r="B6" s="221" t="s">
        <v>22</v>
      </c>
      <c r="C6" s="208"/>
      <c r="D6" s="246"/>
      <c r="E6" s="229"/>
      <c r="F6" s="247"/>
      <c r="G6" s="22"/>
      <c r="H6" s="22"/>
      <c r="I6" s="22"/>
    </row>
    <row r="7" spans="2:11" ht="30" customHeight="1" thickBot="1">
      <c r="B7" s="221" t="s">
        <v>209</v>
      </c>
      <c r="C7" s="208"/>
      <c r="D7" s="248"/>
      <c r="E7" s="249"/>
      <c r="F7" s="250"/>
      <c r="G7" s="38"/>
      <c r="H7" s="22"/>
      <c r="I7" s="22"/>
    </row>
    <row r="8" spans="2:11" ht="30" customHeight="1" thickTop="1" thickBot="1">
      <c r="B8" s="208" t="s">
        <v>32</v>
      </c>
      <c r="C8" s="209"/>
      <c r="D8" s="251"/>
      <c r="E8" s="252"/>
      <c r="F8" s="252"/>
      <c r="G8" s="253"/>
      <c r="H8" s="115"/>
      <c r="I8" s="115"/>
      <c r="J8" s="10"/>
    </row>
    <row r="9" spans="2:11" ht="10.5" customHeight="1" thickTop="1"/>
    <row r="10" spans="2:11" ht="18.5" thickBot="1">
      <c r="B10" s="4" t="s">
        <v>26</v>
      </c>
      <c r="D10" t="s">
        <v>25</v>
      </c>
      <c r="K10" s="4" t="s">
        <v>313</v>
      </c>
    </row>
    <row r="11" spans="2:11" ht="30" customHeight="1" thickTop="1" thickBot="1">
      <c r="B11" s="178" t="s">
        <v>171</v>
      </c>
      <c r="C11" s="215"/>
      <c r="D11" s="216"/>
      <c r="E11" s="218"/>
      <c r="F11" s="218"/>
      <c r="G11" s="219"/>
      <c r="H11" s="199" t="s">
        <v>33</v>
      </c>
      <c r="I11" s="200"/>
      <c r="J11" s="10"/>
    </row>
    <row r="12" spans="2:11" ht="25" customHeight="1" thickTop="1" thickBot="1">
      <c r="B12" s="201" t="s">
        <v>0</v>
      </c>
      <c r="C12" s="201"/>
      <c r="D12" s="195"/>
      <c r="E12" s="245" t="s">
        <v>199</v>
      </c>
      <c r="F12" s="245"/>
      <c r="G12" s="114" t="s">
        <v>330</v>
      </c>
      <c r="H12" s="7" t="s">
        <v>34</v>
      </c>
      <c r="I12" s="7" t="s">
        <v>35</v>
      </c>
    </row>
    <row r="13" spans="2:11" ht="25" customHeight="1" thickTop="1">
      <c r="B13" s="193" t="s">
        <v>172</v>
      </c>
      <c r="C13" s="171" t="s">
        <v>42</v>
      </c>
      <c r="D13" s="171"/>
      <c r="E13" s="238" t="s">
        <v>226</v>
      </c>
      <c r="F13" s="183"/>
      <c r="G13" s="85"/>
      <c r="H13" s="12" t="s">
        <v>370</v>
      </c>
      <c r="I13" s="8"/>
    </row>
    <row r="14" spans="2:11" ht="25" hidden="1" customHeight="1">
      <c r="B14" s="194"/>
      <c r="C14" s="171" t="s">
        <v>43</v>
      </c>
      <c r="D14" s="171"/>
      <c r="E14" s="238" t="s">
        <v>225</v>
      </c>
      <c r="F14" s="183"/>
      <c r="G14" s="86"/>
      <c r="H14" s="12" t="s">
        <v>358</v>
      </c>
      <c r="I14" s="8"/>
    </row>
    <row r="15" spans="2:11" ht="25" hidden="1" customHeight="1">
      <c r="B15" s="194"/>
      <c r="C15" s="171" t="s">
        <v>40</v>
      </c>
      <c r="D15" s="171"/>
      <c r="E15" s="239" t="s">
        <v>215</v>
      </c>
      <c r="F15" s="183"/>
      <c r="G15" s="86"/>
      <c r="H15" s="12" t="s">
        <v>359</v>
      </c>
      <c r="I15" s="8"/>
    </row>
    <row r="16" spans="2:11" ht="25" hidden="1" customHeight="1">
      <c r="B16" s="194"/>
      <c r="C16" s="240" t="s">
        <v>5</v>
      </c>
      <c r="D16" s="240"/>
      <c r="E16" s="241" t="s">
        <v>216</v>
      </c>
      <c r="F16" s="242"/>
      <c r="G16" s="123"/>
      <c r="H16" s="12" t="s">
        <v>360</v>
      </c>
      <c r="I16" s="8"/>
    </row>
    <row r="17" spans="1:9" ht="25" customHeight="1">
      <c r="B17" s="194"/>
      <c r="C17" s="171" t="s">
        <v>6</v>
      </c>
      <c r="D17" s="171"/>
      <c r="E17" s="238" t="s">
        <v>227</v>
      </c>
      <c r="F17" s="183"/>
      <c r="G17" s="86"/>
      <c r="H17" s="12" t="s">
        <v>369</v>
      </c>
      <c r="I17" s="8"/>
    </row>
    <row r="18" spans="1:9" ht="25" hidden="1" customHeight="1">
      <c r="B18" s="194"/>
      <c r="C18" s="171" t="s">
        <v>1</v>
      </c>
      <c r="D18" s="171"/>
      <c r="E18" s="239" t="s">
        <v>218</v>
      </c>
      <c r="F18" s="183"/>
      <c r="G18" s="86"/>
      <c r="H18" s="12" t="s">
        <v>361</v>
      </c>
      <c r="I18" s="8"/>
    </row>
    <row r="19" spans="1:9" ht="25" hidden="1" customHeight="1">
      <c r="B19" s="194"/>
      <c r="C19" s="171" t="s">
        <v>2</v>
      </c>
      <c r="D19" s="171"/>
      <c r="E19" s="239" t="s">
        <v>219</v>
      </c>
      <c r="F19" s="183"/>
      <c r="G19" s="86"/>
      <c r="H19" s="12" t="s">
        <v>362</v>
      </c>
      <c r="I19" s="8"/>
    </row>
    <row r="20" spans="1:9" ht="25" hidden="1" customHeight="1">
      <c r="B20" s="194"/>
      <c r="C20" s="171" t="s">
        <v>41</v>
      </c>
      <c r="D20" s="171"/>
      <c r="E20" s="239" t="s">
        <v>220</v>
      </c>
      <c r="F20" s="183"/>
      <c r="G20" s="86"/>
      <c r="H20" s="12" t="s">
        <v>363</v>
      </c>
      <c r="I20" s="8"/>
    </row>
    <row r="21" spans="1:9" ht="25" hidden="1" customHeight="1">
      <c r="B21" s="194"/>
      <c r="C21" s="240" t="s">
        <v>4</v>
      </c>
      <c r="D21" s="240"/>
      <c r="E21" s="243" t="s">
        <v>221</v>
      </c>
      <c r="F21" s="242"/>
      <c r="G21" s="123"/>
      <c r="H21" s="12" t="s">
        <v>364</v>
      </c>
      <c r="I21" s="8"/>
    </row>
    <row r="22" spans="1:9" ht="25" hidden="1" customHeight="1">
      <c r="B22" s="194"/>
      <c r="C22" s="244" t="s">
        <v>118</v>
      </c>
      <c r="D22" s="240"/>
      <c r="E22" s="243" t="s">
        <v>222</v>
      </c>
      <c r="F22" s="242"/>
      <c r="G22" s="123"/>
      <c r="H22" s="12" t="s">
        <v>365</v>
      </c>
      <c r="I22" s="8"/>
    </row>
    <row r="23" spans="1:9" ht="25" customHeight="1">
      <c r="B23" s="195"/>
      <c r="C23" s="171" t="s">
        <v>368</v>
      </c>
      <c r="D23" s="171"/>
      <c r="E23" s="238" t="s">
        <v>216</v>
      </c>
      <c r="F23" s="183"/>
      <c r="G23" s="86"/>
      <c r="H23" s="12" t="s">
        <v>371</v>
      </c>
      <c r="I23" s="8"/>
    </row>
    <row r="24" spans="1:9" ht="25" customHeight="1">
      <c r="B24" s="193" t="s">
        <v>8</v>
      </c>
      <c r="C24" s="171" t="s">
        <v>9</v>
      </c>
      <c r="D24" s="171"/>
      <c r="E24" s="238" t="s">
        <v>356</v>
      </c>
      <c r="F24" s="183"/>
      <c r="G24" s="122"/>
      <c r="H24" s="12" t="s">
        <v>372</v>
      </c>
      <c r="I24" s="8"/>
    </row>
    <row r="25" spans="1:9" ht="25" customHeight="1" thickBot="1">
      <c r="B25" s="195"/>
      <c r="C25" s="171" t="s">
        <v>357</v>
      </c>
      <c r="D25" s="171"/>
      <c r="E25" s="238" t="s">
        <v>227</v>
      </c>
      <c r="F25" s="183"/>
      <c r="G25" s="87"/>
      <c r="H25" s="12" t="s">
        <v>373</v>
      </c>
      <c r="I25" s="8"/>
    </row>
    <row r="26" spans="1:9" ht="25" customHeight="1" thickTop="1">
      <c r="B26" s="189" t="s">
        <v>333</v>
      </c>
      <c r="C26" s="189"/>
      <c r="D26" s="189"/>
      <c r="E26" s="68"/>
      <c r="F26" s="69" t="s">
        <v>29</v>
      </c>
      <c r="G26" s="84">
        <f>SUM(G13:G25)</f>
        <v>0</v>
      </c>
    </row>
    <row r="27" spans="1:9" ht="25" customHeight="1">
      <c r="B27" s="190"/>
      <c r="C27" s="190"/>
      <c r="D27" s="190"/>
    </row>
    <row r="28" spans="1:9" ht="18.649999999999999" customHeight="1">
      <c r="B28" s="175" t="s">
        <v>210</v>
      </c>
      <c r="C28" s="176"/>
      <c r="D28" s="178" t="s">
        <v>205</v>
      </c>
      <c r="E28" s="180" t="s">
        <v>208</v>
      </c>
      <c r="F28" s="178" t="s">
        <v>202</v>
      </c>
      <c r="G28" s="178"/>
      <c r="H28" s="67" t="s">
        <v>201</v>
      </c>
      <c r="I28" s="67" t="s">
        <v>201</v>
      </c>
    </row>
    <row r="29" spans="1:9" ht="30" customHeight="1" thickBot="1">
      <c r="B29" s="177"/>
      <c r="C29" s="177"/>
      <c r="D29" s="179"/>
      <c r="E29" s="181"/>
      <c r="F29" s="70" t="s">
        <v>203</v>
      </c>
      <c r="G29" s="71" t="s">
        <v>204</v>
      </c>
      <c r="H29" s="72" t="s">
        <v>206</v>
      </c>
      <c r="I29" s="72" t="s">
        <v>207</v>
      </c>
    </row>
    <row r="30" spans="1:9" ht="30" customHeight="1" thickTop="1">
      <c r="A30" s="117">
        <v>1</v>
      </c>
      <c r="B30" s="236"/>
      <c r="C30" s="237"/>
      <c r="D30" s="89"/>
      <c r="E30" s="88"/>
      <c r="F30" s="90"/>
      <c r="G30" s="91"/>
      <c r="H30" s="92"/>
      <c r="I30" s="93"/>
    </row>
    <row r="31" spans="1:9" s="117" customFormat="1" ht="30" customHeight="1">
      <c r="A31" s="117">
        <v>2</v>
      </c>
      <c r="B31" s="231"/>
      <c r="C31" s="232"/>
      <c r="D31" s="95"/>
      <c r="E31" s="94"/>
      <c r="F31" s="96"/>
      <c r="G31" s="97"/>
      <c r="H31" s="98"/>
      <c r="I31" s="99"/>
    </row>
    <row r="32" spans="1:9" s="117" customFormat="1" ht="30" customHeight="1">
      <c r="A32" s="117">
        <v>3</v>
      </c>
      <c r="B32" s="231"/>
      <c r="C32" s="232"/>
      <c r="D32" s="95"/>
      <c r="E32" s="94"/>
      <c r="F32" s="96"/>
      <c r="G32" s="97"/>
      <c r="H32" s="98"/>
      <c r="I32" s="99"/>
    </row>
    <row r="33" spans="1:9" s="117" customFormat="1" ht="30" customHeight="1">
      <c r="A33" s="117">
        <v>4</v>
      </c>
      <c r="B33" s="231"/>
      <c r="C33" s="232"/>
      <c r="D33" s="95"/>
      <c r="E33" s="94"/>
      <c r="F33" s="96"/>
      <c r="G33" s="97"/>
      <c r="H33" s="98"/>
      <c r="I33" s="99"/>
    </row>
    <row r="34" spans="1:9" s="117" customFormat="1" ht="30" customHeight="1">
      <c r="A34" s="117">
        <v>5</v>
      </c>
      <c r="B34" s="231"/>
      <c r="C34" s="232"/>
      <c r="D34" s="95"/>
      <c r="E34" s="94"/>
      <c r="F34" s="96"/>
      <c r="G34" s="97"/>
      <c r="H34" s="98"/>
      <c r="I34" s="99"/>
    </row>
    <row r="35" spans="1:9" s="117" customFormat="1" ht="30" customHeight="1">
      <c r="A35" s="117">
        <v>6</v>
      </c>
      <c r="B35" s="231"/>
      <c r="C35" s="232"/>
      <c r="D35" s="95"/>
      <c r="E35" s="94"/>
      <c r="F35" s="96"/>
      <c r="G35" s="97"/>
      <c r="H35" s="98"/>
      <c r="I35" s="99"/>
    </row>
    <row r="36" spans="1:9" s="117" customFormat="1" ht="30" customHeight="1">
      <c r="A36" s="117">
        <v>7</v>
      </c>
      <c r="B36" s="231"/>
      <c r="C36" s="232"/>
      <c r="D36" s="95"/>
      <c r="E36" s="94"/>
      <c r="F36" s="96"/>
      <c r="G36" s="97"/>
      <c r="H36" s="98"/>
      <c r="I36" s="99"/>
    </row>
    <row r="37" spans="1:9" s="117" customFormat="1" ht="30" customHeight="1">
      <c r="A37" s="117">
        <v>8</v>
      </c>
      <c r="B37" s="231"/>
      <c r="C37" s="232"/>
      <c r="D37" s="95"/>
      <c r="E37" s="94"/>
      <c r="F37" s="96"/>
      <c r="G37" s="97"/>
      <c r="H37" s="98"/>
      <c r="I37" s="99"/>
    </row>
    <row r="38" spans="1:9" s="117" customFormat="1" ht="30" customHeight="1">
      <c r="A38" s="117">
        <v>9</v>
      </c>
      <c r="B38" s="231"/>
      <c r="C38" s="232"/>
      <c r="D38" s="95"/>
      <c r="E38" s="94"/>
      <c r="F38" s="96"/>
      <c r="G38" s="97"/>
      <c r="H38" s="98"/>
      <c r="I38" s="99"/>
    </row>
    <row r="39" spans="1:9" s="117" customFormat="1" ht="30" customHeight="1">
      <c r="A39" s="117">
        <v>10</v>
      </c>
      <c r="B39" s="231"/>
      <c r="C39" s="232"/>
      <c r="D39" s="95"/>
      <c r="E39" s="94"/>
      <c r="F39" s="96"/>
      <c r="G39" s="97"/>
      <c r="H39" s="98"/>
      <c r="I39" s="99"/>
    </row>
    <row r="40" spans="1:9" s="117" customFormat="1" ht="30" customHeight="1">
      <c r="A40" s="117">
        <v>11</v>
      </c>
      <c r="B40" s="231"/>
      <c r="C40" s="232"/>
      <c r="D40" s="95"/>
      <c r="E40" s="94"/>
      <c r="F40" s="96"/>
      <c r="G40" s="97"/>
      <c r="H40" s="98"/>
      <c r="I40" s="99"/>
    </row>
    <row r="41" spans="1:9" s="117" customFormat="1" ht="30" customHeight="1">
      <c r="A41" s="117">
        <v>12</v>
      </c>
      <c r="B41" s="231"/>
      <c r="C41" s="232"/>
      <c r="D41" s="95"/>
      <c r="E41" s="94"/>
      <c r="F41" s="96"/>
      <c r="G41" s="97"/>
      <c r="H41" s="98"/>
      <c r="I41" s="99"/>
    </row>
    <row r="42" spans="1:9" s="117" customFormat="1" ht="30" customHeight="1">
      <c r="A42" s="117">
        <v>13</v>
      </c>
      <c r="B42" s="231"/>
      <c r="C42" s="232"/>
      <c r="D42" s="95"/>
      <c r="E42" s="94"/>
      <c r="F42" s="96"/>
      <c r="G42" s="97"/>
      <c r="H42" s="98"/>
      <c r="I42" s="99"/>
    </row>
    <row r="43" spans="1:9" s="117" customFormat="1" ht="30" customHeight="1">
      <c r="A43" s="117">
        <v>14</v>
      </c>
      <c r="B43" s="231"/>
      <c r="C43" s="232"/>
      <c r="D43" s="95"/>
      <c r="E43" s="94"/>
      <c r="F43" s="124"/>
      <c r="G43" s="125"/>
      <c r="H43" s="126"/>
      <c r="I43" s="127"/>
    </row>
    <row r="44" spans="1:9" s="117" customFormat="1" ht="30" customHeight="1" thickBot="1">
      <c r="A44" s="117">
        <v>15</v>
      </c>
      <c r="B44" s="233"/>
      <c r="C44" s="234"/>
      <c r="D44" s="101"/>
      <c r="E44" s="100"/>
      <c r="F44" s="102"/>
      <c r="G44" s="103"/>
      <c r="H44" s="104"/>
      <c r="I44" s="105"/>
    </row>
    <row r="45" spans="1:9" s="117" customFormat="1" ht="30" customHeight="1" thickTop="1">
      <c r="A45"/>
      <c r="B45" s="235" t="s">
        <v>217</v>
      </c>
      <c r="C45" s="235"/>
      <c r="D45" s="235"/>
      <c r="E45" s="235"/>
      <c r="F45" s="235"/>
      <c r="G45" s="235"/>
      <c r="H45" s="235"/>
      <c r="I45" s="235"/>
    </row>
    <row r="46" spans="1:9" ht="47.5" customHeight="1">
      <c r="F46" s="182"/>
      <c r="G46" s="182"/>
      <c r="H46" s="60"/>
      <c r="I46" s="60"/>
    </row>
    <row r="47" spans="1:9">
      <c r="F47" s="182"/>
      <c r="G47" s="182"/>
      <c r="H47" s="61"/>
      <c r="I47" s="62"/>
    </row>
    <row r="48" spans="1:9">
      <c r="F48" s="182"/>
      <c r="G48" s="182"/>
      <c r="H48" s="61"/>
      <c r="I48" s="62"/>
    </row>
    <row r="49" spans="6:9" ht="17.5" customHeight="1">
      <c r="F49" s="182"/>
      <c r="G49" s="182"/>
      <c r="H49" s="61"/>
      <c r="I49" s="62"/>
    </row>
    <row r="50" spans="6:9">
      <c r="F50" s="182"/>
      <c r="G50" s="182"/>
      <c r="H50" s="61"/>
      <c r="I50" s="62"/>
    </row>
    <row r="51" spans="6:9">
      <c r="F51" s="182"/>
      <c r="G51" s="182"/>
      <c r="H51" s="61"/>
      <c r="I51" s="62"/>
    </row>
    <row r="52" spans="6:9">
      <c r="F52" s="182"/>
      <c r="G52" s="182"/>
      <c r="H52" s="61"/>
      <c r="I52" s="62"/>
    </row>
    <row r="53" spans="6:9">
      <c r="F53" s="182"/>
      <c r="G53" s="182"/>
      <c r="H53" s="61"/>
      <c r="I53" s="62"/>
    </row>
    <row r="54" spans="6:9">
      <c r="F54" s="182"/>
      <c r="G54" s="182"/>
      <c r="H54" s="61"/>
      <c r="I54" s="62"/>
    </row>
  </sheetData>
  <sheetProtection insertColumns="0" insertRows="0" selectLockedCells="1"/>
  <protectedRanges>
    <protectedRange sqref="E28:E29 F30:F40 G28:G40 F13:G22 F24:G25 G23 F41:G45" name="範囲2"/>
    <protectedRange sqref="D3:I8 D11:F11" name="範囲1"/>
    <protectedRange sqref="F23" name="範囲2_1"/>
  </protectedRanges>
  <mergeCells count="76">
    <mergeCell ref="B5:C5"/>
    <mergeCell ref="D5:F5"/>
    <mergeCell ref="D1:H1"/>
    <mergeCell ref="B3:C3"/>
    <mergeCell ref="D3:E3"/>
    <mergeCell ref="B4:C4"/>
    <mergeCell ref="D4:F4"/>
    <mergeCell ref="B6:C6"/>
    <mergeCell ref="D6:F6"/>
    <mergeCell ref="B7:C7"/>
    <mergeCell ref="D7:F7"/>
    <mergeCell ref="B8:C8"/>
    <mergeCell ref="D8:G8"/>
    <mergeCell ref="B11:C11"/>
    <mergeCell ref="D11:G11"/>
    <mergeCell ref="H11:I11"/>
    <mergeCell ref="B12:D12"/>
    <mergeCell ref="E12:F12"/>
    <mergeCell ref="C23:D23"/>
    <mergeCell ref="E24:F24"/>
    <mergeCell ref="C25:D25"/>
    <mergeCell ref="C18:D18"/>
    <mergeCell ref="E18:F18"/>
    <mergeCell ref="C19:D19"/>
    <mergeCell ref="E19:F19"/>
    <mergeCell ref="C20:D20"/>
    <mergeCell ref="E20:F20"/>
    <mergeCell ref="E23:F23"/>
    <mergeCell ref="E25:F25"/>
    <mergeCell ref="B36:C36"/>
    <mergeCell ref="B13:B23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21:D21"/>
    <mergeCell ref="E21:F21"/>
    <mergeCell ref="C22:D22"/>
    <mergeCell ref="E22:F22"/>
    <mergeCell ref="B31:C31"/>
    <mergeCell ref="B32:C32"/>
    <mergeCell ref="B33:C33"/>
    <mergeCell ref="B34:C34"/>
    <mergeCell ref="B35:C35"/>
    <mergeCell ref="B28:C29"/>
    <mergeCell ref="D28:D29"/>
    <mergeCell ref="E28:E29"/>
    <mergeCell ref="F28:G28"/>
    <mergeCell ref="B30:C30"/>
    <mergeCell ref="B26:D27"/>
    <mergeCell ref="B24:B25"/>
    <mergeCell ref="C24:D24"/>
    <mergeCell ref="F49:G49"/>
    <mergeCell ref="B38:C38"/>
    <mergeCell ref="B39:C39"/>
    <mergeCell ref="B40:C40"/>
    <mergeCell ref="B41:C41"/>
    <mergeCell ref="B42:C42"/>
    <mergeCell ref="B43:C43"/>
    <mergeCell ref="B44:C44"/>
    <mergeCell ref="B45:I45"/>
    <mergeCell ref="F46:G46"/>
    <mergeCell ref="F47:G47"/>
    <mergeCell ref="F48:G48"/>
    <mergeCell ref="B37:C37"/>
    <mergeCell ref="F50:G50"/>
    <mergeCell ref="F51:G51"/>
    <mergeCell ref="F52:G52"/>
    <mergeCell ref="F53:G53"/>
    <mergeCell ref="F54:G54"/>
  </mergeCells>
  <phoneticPr fontId="1"/>
  <dataValidations count="4">
    <dataValidation type="whole" allowBlank="1" showInputMessage="1" showErrorMessage="1" error="受検番号は00001～899999の6桁でご入力ください。" sqref="D30:D44" xr:uid="{75AC4B6B-0E13-41A8-82F8-05ECD2112F34}">
      <formula1>1</formula1>
      <formula2>899999</formula2>
    </dataValidation>
    <dataValidation type="whole" allowBlank="1" showInputMessage="1" showErrorMessage="1" error="性別は男子⇒１、女子⇒２のいずれかでご入力ください。" sqref="E30:E44" xr:uid="{C116D3D3-D0FA-4BAC-B230-B9AD61571D19}">
      <formula1>1</formula1>
      <formula2>2</formula2>
    </dataValidation>
    <dataValidation type="whole" operator="lessThanOrEqual" allowBlank="1" showInputMessage="1" showErrorMessage="1" error="4桁の志望校コードをご入力ください。" sqref="H30:I44" xr:uid="{AAA8C202-3560-423D-A141-7B63E5E2DF89}">
      <formula1>9999</formula1>
    </dataValidation>
    <dataValidation type="whole" allowBlank="1" showInputMessage="1" showErrorMessage="1" sqref="G13:G25" xr:uid="{27E63C70-CAF5-4C19-AE64-A33AE3E6A6E5}">
      <formula1>1</formula1>
      <formula2>10000</formula2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6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5A60-221B-45C6-AE68-E332E4AB4ED1}">
  <sheetPr>
    <pageSetUpPr fitToPage="1"/>
  </sheetPr>
  <dimension ref="A1:L50"/>
  <sheetViews>
    <sheetView tabSelected="1" zoomScale="80" zoomScaleNormal="80" workbookViewId="0">
      <selection activeCell="D3" sqref="D3"/>
    </sheetView>
  </sheetViews>
  <sheetFormatPr defaultRowHeight="18"/>
  <cols>
    <col min="1" max="1" width="3.25" customWidth="1"/>
    <col min="2" max="2" width="10.58203125" customWidth="1"/>
    <col min="3" max="3" width="9.08203125" customWidth="1"/>
    <col min="4" max="4" width="22.25" customWidth="1"/>
    <col min="5" max="6" width="11.58203125" customWidth="1"/>
    <col min="7" max="8" width="23.25" customWidth="1"/>
    <col min="9" max="10" width="12.58203125" customWidth="1"/>
    <col min="11" max="11" width="5.08203125" customWidth="1"/>
    <col min="12" max="12" width="9.08203125" bestFit="1" customWidth="1"/>
  </cols>
  <sheetData>
    <row r="1" spans="2:12" ht="40.5" customHeight="1">
      <c r="C1" s="2"/>
      <c r="D1" s="223" t="s">
        <v>398</v>
      </c>
      <c r="E1" s="223"/>
      <c r="F1" s="223"/>
      <c r="G1" s="223"/>
      <c r="H1" s="223"/>
      <c r="I1" s="223"/>
    </row>
    <row r="2" spans="2:12" ht="18.5" thickBot="1">
      <c r="B2" s="4" t="s">
        <v>24</v>
      </c>
      <c r="D2" t="s">
        <v>25</v>
      </c>
      <c r="J2" s="5" t="s">
        <v>397</v>
      </c>
    </row>
    <row r="3" spans="2:12" ht="30" customHeight="1" thickTop="1">
      <c r="B3" s="178" t="s">
        <v>112</v>
      </c>
      <c r="C3" s="208"/>
      <c r="D3" s="133"/>
      <c r="E3" s="224"/>
      <c r="F3" s="225"/>
      <c r="G3" s="134"/>
      <c r="H3" s="22"/>
      <c r="I3" s="22"/>
      <c r="J3" s="22"/>
    </row>
    <row r="4" spans="2:12" ht="30" customHeight="1">
      <c r="B4" s="226" t="s">
        <v>20</v>
      </c>
      <c r="C4" s="227"/>
      <c r="D4" s="228"/>
      <c r="E4" s="229"/>
      <c r="F4" s="230"/>
      <c r="G4" s="135"/>
      <c r="H4" s="22"/>
      <c r="I4" s="22"/>
      <c r="J4" s="22"/>
    </row>
    <row r="5" spans="2:12" ht="30" customHeight="1">
      <c r="B5" s="221" t="s">
        <v>21</v>
      </c>
      <c r="C5" s="208"/>
      <c r="D5" s="205"/>
      <c r="E5" s="206"/>
      <c r="F5" s="207"/>
      <c r="G5" s="136"/>
      <c r="H5" s="22"/>
      <c r="I5" s="22"/>
      <c r="J5" s="22"/>
    </row>
    <row r="6" spans="2:12" ht="30" customHeight="1">
      <c r="B6" s="221" t="s">
        <v>22</v>
      </c>
      <c r="C6" s="208"/>
      <c r="D6" s="228"/>
      <c r="E6" s="229"/>
      <c r="F6" s="230"/>
      <c r="G6" s="135"/>
      <c r="H6" s="22"/>
      <c r="I6" s="22"/>
      <c r="J6" s="22"/>
    </row>
    <row r="7" spans="2:12" ht="30" customHeight="1" thickBot="1">
      <c r="B7" s="221" t="s">
        <v>209</v>
      </c>
      <c r="C7" s="208"/>
      <c r="D7" s="205"/>
      <c r="E7" s="206"/>
      <c r="F7" s="207"/>
      <c r="G7" s="137"/>
      <c r="H7" s="39"/>
      <c r="I7" s="22"/>
      <c r="J7" s="22"/>
    </row>
    <row r="8" spans="2:12" ht="30" customHeight="1" thickTop="1" thickBot="1">
      <c r="B8" s="208" t="s">
        <v>32</v>
      </c>
      <c r="C8" s="209"/>
      <c r="D8" s="210"/>
      <c r="E8" s="211"/>
      <c r="F8" s="212"/>
      <c r="G8" s="213"/>
      <c r="H8" s="214"/>
      <c r="I8" s="115"/>
      <c r="J8" s="115"/>
      <c r="K8" s="10"/>
    </row>
    <row r="9" spans="2:12" ht="10.5" customHeight="1" thickTop="1"/>
    <row r="10" spans="2:12">
      <c r="B10" s="4" t="s">
        <v>26</v>
      </c>
      <c r="D10" t="s">
        <v>25</v>
      </c>
      <c r="L10" s="4" t="s">
        <v>313</v>
      </c>
    </row>
    <row r="11" spans="2:12" ht="30" customHeight="1">
      <c r="B11" s="178" t="s">
        <v>171</v>
      </c>
      <c r="C11" s="215"/>
      <c r="D11" s="262" t="s">
        <v>426</v>
      </c>
      <c r="E11" s="263"/>
      <c r="F11" s="264"/>
      <c r="G11" s="264"/>
      <c r="H11" s="265"/>
      <c r="I11" s="199" t="s">
        <v>33</v>
      </c>
      <c r="J11" s="200"/>
      <c r="K11" s="10"/>
    </row>
    <row r="12" spans="2:12" ht="25" customHeight="1" thickBot="1">
      <c r="B12" s="201" t="s">
        <v>0</v>
      </c>
      <c r="C12" s="201"/>
      <c r="D12" s="195"/>
      <c r="E12" s="266" t="s">
        <v>199</v>
      </c>
      <c r="F12" s="267"/>
      <c r="G12" s="268"/>
      <c r="H12" s="114" t="s">
        <v>330</v>
      </c>
      <c r="I12" s="7" t="s">
        <v>34</v>
      </c>
      <c r="J12" s="7" t="s">
        <v>35</v>
      </c>
    </row>
    <row r="13" spans="2:12" ht="25" hidden="1" customHeight="1" thickTop="1">
      <c r="B13" s="193" t="s">
        <v>172</v>
      </c>
      <c r="C13" s="171" t="s">
        <v>42</v>
      </c>
      <c r="D13" s="171"/>
      <c r="E13" s="172" t="s">
        <v>226</v>
      </c>
      <c r="F13" s="173"/>
      <c r="G13" s="174"/>
      <c r="H13" s="85"/>
      <c r="I13" s="132" t="s">
        <v>382</v>
      </c>
      <c r="J13" s="8"/>
    </row>
    <row r="14" spans="2:12" ht="25" hidden="1" customHeight="1">
      <c r="B14" s="194"/>
      <c r="C14" s="171" t="s">
        <v>43</v>
      </c>
      <c r="D14" s="171"/>
      <c r="E14" s="172" t="s">
        <v>225</v>
      </c>
      <c r="F14" s="173"/>
      <c r="G14" s="174"/>
      <c r="H14" s="86"/>
      <c r="I14" s="132" t="s">
        <v>383</v>
      </c>
      <c r="J14" s="8"/>
    </row>
    <row r="15" spans="2:12" ht="25" hidden="1" customHeight="1">
      <c r="B15" s="194"/>
      <c r="C15" s="171" t="s">
        <v>40</v>
      </c>
      <c r="D15" s="171"/>
      <c r="E15" s="183" t="s">
        <v>215</v>
      </c>
      <c r="F15" s="184"/>
      <c r="G15" s="185"/>
      <c r="H15" s="86"/>
      <c r="I15" s="132" t="s">
        <v>384</v>
      </c>
      <c r="J15" s="8"/>
    </row>
    <row r="16" spans="2:12" ht="25" hidden="1" customHeight="1">
      <c r="B16" s="194"/>
      <c r="C16" s="171" t="s">
        <v>5</v>
      </c>
      <c r="D16" s="171"/>
      <c r="E16" s="196" t="s">
        <v>216</v>
      </c>
      <c r="F16" s="197"/>
      <c r="G16" s="198"/>
      <c r="H16" s="86"/>
      <c r="I16" s="132" t="s">
        <v>385</v>
      </c>
      <c r="J16" s="8"/>
    </row>
    <row r="17" spans="1:10" ht="25" hidden="1" customHeight="1">
      <c r="B17" s="194"/>
      <c r="C17" s="171" t="s">
        <v>6</v>
      </c>
      <c r="D17" s="171"/>
      <c r="E17" s="172" t="s">
        <v>227</v>
      </c>
      <c r="F17" s="173"/>
      <c r="G17" s="174"/>
      <c r="H17" s="86"/>
      <c r="I17" s="132" t="s">
        <v>386</v>
      </c>
      <c r="J17" s="8"/>
    </row>
    <row r="18" spans="1:10" ht="25" hidden="1" customHeight="1">
      <c r="B18" s="194"/>
      <c r="C18" s="171" t="s">
        <v>1</v>
      </c>
      <c r="D18" s="171"/>
      <c r="E18" s="183" t="s">
        <v>218</v>
      </c>
      <c r="F18" s="184"/>
      <c r="G18" s="185"/>
      <c r="H18" s="86"/>
      <c r="I18" s="132" t="s">
        <v>387</v>
      </c>
      <c r="J18" s="8"/>
    </row>
    <row r="19" spans="1:10" ht="25" hidden="1" customHeight="1">
      <c r="B19" s="194"/>
      <c r="C19" s="171" t="s">
        <v>2</v>
      </c>
      <c r="D19" s="171"/>
      <c r="E19" s="183" t="s">
        <v>219</v>
      </c>
      <c r="F19" s="184"/>
      <c r="G19" s="185"/>
      <c r="H19" s="86"/>
      <c r="I19" s="132" t="s">
        <v>388</v>
      </c>
      <c r="J19" s="8"/>
    </row>
    <row r="20" spans="1:10" ht="25" hidden="1" customHeight="1">
      <c r="B20" s="194"/>
      <c r="C20" s="171" t="s">
        <v>41</v>
      </c>
      <c r="D20" s="171"/>
      <c r="E20" s="183" t="s">
        <v>220</v>
      </c>
      <c r="F20" s="184"/>
      <c r="G20" s="185"/>
      <c r="H20" s="86"/>
      <c r="I20" s="132" t="s">
        <v>389</v>
      </c>
      <c r="J20" s="8"/>
    </row>
    <row r="21" spans="1:10" ht="25" hidden="1" customHeight="1">
      <c r="B21" s="194"/>
      <c r="C21" s="240" t="s">
        <v>4</v>
      </c>
      <c r="D21" s="240"/>
      <c r="E21" s="129"/>
      <c r="F21" s="243" t="s">
        <v>221</v>
      </c>
      <c r="G21" s="242"/>
      <c r="H21" s="123"/>
      <c r="I21" s="132" t="s">
        <v>364</v>
      </c>
      <c r="J21" s="8"/>
    </row>
    <row r="22" spans="1:10" ht="25" hidden="1" customHeight="1">
      <c r="B22" s="194"/>
      <c r="C22" s="244" t="s">
        <v>118</v>
      </c>
      <c r="D22" s="240"/>
      <c r="E22" s="129"/>
      <c r="F22" s="243" t="s">
        <v>222</v>
      </c>
      <c r="G22" s="242"/>
      <c r="H22" s="151"/>
      <c r="I22" s="132" t="s">
        <v>365</v>
      </c>
      <c r="J22" s="8"/>
    </row>
    <row r="23" spans="1:10" ht="25" customHeight="1" thickTop="1" thickBot="1">
      <c r="B23" s="194"/>
      <c r="C23" s="171" t="s">
        <v>7</v>
      </c>
      <c r="D23" s="171"/>
      <c r="E23" s="172" t="s">
        <v>228</v>
      </c>
      <c r="F23" s="173"/>
      <c r="G23" s="174"/>
      <c r="H23" s="152"/>
      <c r="I23" s="12" t="s">
        <v>427</v>
      </c>
      <c r="J23" s="8"/>
    </row>
    <row r="24" spans="1:10" ht="25" hidden="1" customHeight="1">
      <c r="B24" s="195"/>
      <c r="C24" s="171" t="s">
        <v>368</v>
      </c>
      <c r="D24" s="171"/>
      <c r="E24" s="172" t="s">
        <v>216</v>
      </c>
      <c r="F24" s="173"/>
      <c r="G24" s="174"/>
      <c r="H24" s="150"/>
      <c r="I24" s="132" t="s">
        <v>390</v>
      </c>
      <c r="J24" s="8"/>
    </row>
    <row r="25" spans="1:10" ht="25" hidden="1" customHeight="1">
      <c r="B25" s="193" t="s">
        <v>8</v>
      </c>
      <c r="C25" s="171" t="s">
        <v>9</v>
      </c>
      <c r="D25" s="171"/>
      <c r="E25" s="172" t="s">
        <v>395</v>
      </c>
      <c r="F25" s="173"/>
      <c r="G25" s="174"/>
      <c r="H25" s="122"/>
      <c r="I25" s="132" t="s">
        <v>391</v>
      </c>
      <c r="J25" s="8"/>
    </row>
    <row r="26" spans="1:10" ht="25" hidden="1" customHeight="1" thickBot="1">
      <c r="B26" s="195"/>
      <c r="C26" s="171" t="s">
        <v>357</v>
      </c>
      <c r="D26" s="171"/>
      <c r="E26" s="172" t="s">
        <v>227</v>
      </c>
      <c r="F26" s="173"/>
      <c r="G26" s="174"/>
      <c r="H26" s="87"/>
      <c r="I26" s="132" t="s">
        <v>381</v>
      </c>
      <c r="J26" s="8"/>
    </row>
    <row r="27" spans="1:10" ht="25" customHeight="1" thickTop="1">
      <c r="B27" s="138"/>
      <c r="C27" s="138"/>
      <c r="D27" s="138"/>
      <c r="E27" s="68"/>
      <c r="F27" s="68"/>
      <c r="G27" s="69" t="s">
        <v>29</v>
      </c>
      <c r="H27" s="84">
        <f>SUM(H13:H26)</f>
        <v>0</v>
      </c>
    </row>
    <row r="28" spans="1:10" ht="25" customHeight="1">
      <c r="B28" s="190" t="s">
        <v>333</v>
      </c>
      <c r="C28" s="190"/>
      <c r="D28" s="190"/>
      <c r="E28" s="190"/>
      <c r="F28" s="190"/>
    </row>
    <row r="29" spans="1:10" ht="18.649999999999999" customHeight="1">
      <c r="B29" s="175" t="s">
        <v>210</v>
      </c>
      <c r="C29" s="176"/>
      <c r="D29" s="178" t="s">
        <v>205</v>
      </c>
      <c r="E29" s="180" t="s">
        <v>394</v>
      </c>
      <c r="F29" s="180" t="s">
        <v>208</v>
      </c>
      <c r="G29" s="178" t="s">
        <v>202</v>
      </c>
      <c r="H29" s="178"/>
      <c r="I29" s="67" t="s">
        <v>201</v>
      </c>
      <c r="J29" s="67" t="s">
        <v>201</v>
      </c>
    </row>
    <row r="30" spans="1:10" ht="30" customHeight="1" thickBot="1">
      <c r="B30" s="177"/>
      <c r="C30" s="177"/>
      <c r="D30" s="179"/>
      <c r="E30" s="181"/>
      <c r="F30" s="181"/>
      <c r="G30" s="70" t="s">
        <v>203</v>
      </c>
      <c r="H30" s="71" t="s">
        <v>204</v>
      </c>
      <c r="I30" s="72" t="s">
        <v>206</v>
      </c>
      <c r="J30" s="72" t="s">
        <v>207</v>
      </c>
    </row>
    <row r="31" spans="1:10" ht="30" customHeight="1" thickTop="1">
      <c r="A31" s="117">
        <v>1</v>
      </c>
      <c r="B31" s="236" t="s">
        <v>432</v>
      </c>
      <c r="C31" s="237"/>
      <c r="D31" s="89"/>
      <c r="E31" s="88"/>
      <c r="F31" s="88"/>
      <c r="G31" s="90"/>
      <c r="H31" s="91"/>
      <c r="I31" s="92"/>
      <c r="J31" s="93"/>
    </row>
    <row r="32" spans="1:10" s="117" customFormat="1" ht="30" customHeight="1">
      <c r="A32" s="117">
        <v>2</v>
      </c>
      <c r="B32" s="231" t="s">
        <v>432</v>
      </c>
      <c r="C32" s="232"/>
      <c r="D32" s="95"/>
      <c r="E32" s="94"/>
      <c r="F32" s="94"/>
      <c r="G32" s="96"/>
      <c r="H32" s="97"/>
      <c r="I32" s="98"/>
      <c r="J32" s="99"/>
    </row>
    <row r="33" spans="1:10" s="117" customFormat="1" ht="30" customHeight="1">
      <c r="A33" s="117">
        <v>3</v>
      </c>
      <c r="B33" s="231" t="s">
        <v>432</v>
      </c>
      <c r="C33" s="232"/>
      <c r="D33" s="95"/>
      <c r="E33" s="94"/>
      <c r="F33" s="94"/>
      <c r="G33" s="96"/>
      <c r="H33" s="97"/>
      <c r="I33" s="98"/>
      <c r="J33" s="99"/>
    </row>
    <row r="34" spans="1:10" s="117" customFormat="1" ht="30" customHeight="1">
      <c r="A34" s="117">
        <v>4</v>
      </c>
      <c r="B34" s="231" t="s">
        <v>432</v>
      </c>
      <c r="C34" s="232"/>
      <c r="D34" s="95"/>
      <c r="E34" s="94"/>
      <c r="F34" s="94"/>
      <c r="G34" s="96"/>
      <c r="H34" s="97"/>
      <c r="I34" s="98"/>
      <c r="J34" s="99"/>
    </row>
    <row r="35" spans="1:10" s="117" customFormat="1" ht="30" customHeight="1">
      <c r="A35" s="117">
        <v>5</v>
      </c>
      <c r="B35" s="231" t="s">
        <v>432</v>
      </c>
      <c r="C35" s="232"/>
      <c r="D35" s="95"/>
      <c r="E35" s="94"/>
      <c r="F35" s="94"/>
      <c r="G35" s="96"/>
      <c r="H35" s="97"/>
      <c r="I35" s="98"/>
      <c r="J35" s="99"/>
    </row>
    <row r="36" spans="1:10" s="117" customFormat="1" ht="30" customHeight="1">
      <c r="A36" s="117">
        <v>6</v>
      </c>
      <c r="B36" s="231" t="s">
        <v>432</v>
      </c>
      <c r="C36" s="232"/>
      <c r="D36" s="95"/>
      <c r="E36" s="94"/>
      <c r="F36" s="94"/>
      <c r="G36" s="96"/>
      <c r="H36" s="97"/>
      <c r="I36" s="98"/>
      <c r="J36" s="99"/>
    </row>
    <row r="37" spans="1:10" s="117" customFormat="1" ht="30" customHeight="1">
      <c r="A37" s="117">
        <v>7</v>
      </c>
      <c r="B37" s="231" t="s">
        <v>432</v>
      </c>
      <c r="C37" s="232"/>
      <c r="D37" s="95"/>
      <c r="E37" s="94"/>
      <c r="F37" s="94"/>
      <c r="G37" s="96"/>
      <c r="H37" s="97"/>
      <c r="I37" s="98"/>
      <c r="J37" s="99"/>
    </row>
    <row r="38" spans="1:10" s="117" customFormat="1" ht="30" customHeight="1">
      <c r="A38" s="117">
        <v>8</v>
      </c>
      <c r="B38" s="231" t="s">
        <v>432</v>
      </c>
      <c r="C38" s="232"/>
      <c r="D38" s="95"/>
      <c r="E38" s="94"/>
      <c r="F38" s="94"/>
      <c r="G38" s="96"/>
      <c r="H38" s="97"/>
      <c r="I38" s="98"/>
      <c r="J38" s="99"/>
    </row>
    <row r="39" spans="1:10" s="117" customFormat="1" ht="30" customHeight="1">
      <c r="A39" s="117">
        <v>9</v>
      </c>
      <c r="B39" s="231" t="s">
        <v>432</v>
      </c>
      <c r="C39" s="232"/>
      <c r="D39" s="95"/>
      <c r="E39" s="94"/>
      <c r="F39" s="94"/>
      <c r="G39" s="96"/>
      <c r="H39" s="97"/>
      <c r="I39" s="98"/>
      <c r="J39" s="99"/>
    </row>
    <row r="40" spans="1:10" s="117" customFormat="1" ht="30" customHeight="1" thickBot="1">
      <c r="A40" s="117">
        <v>10</v>
      </c>
      <c r="B40" s="233" t="s">
        <v>432</v>
      </c>
      <c r="C40" s="234"/>
      <c r="D40" s="101"/>
      <c r="E40" s="100"/>
      <c r="F40" s="100"/>
      <c r="G40" s="102"/>
      <c r="H40" s="103"/>
      <c r="I40" s="104"/>
      <c r="J40" s="105"/>
    </row>
    <row r="41" spans="1:10" s="117" customFormat="1" ht="70.5" customHeight="1" thickTop="1">
      <c r="A41"/>
      <c r="B41" s="261" t="s">
        <v>433</v>
      </c>
      <c r="C41" s="261"/>
      <c r="D41" s="261"/>
      <c r="E41" s="261"/>
      <c r="F41" s="261"/>
      <c r="G41" s="261"/>
      <c r="H41" s="261"/>
      <c r="I41" s="261"/>
      <c r="J41" s="261"/>
    </row>
    <row r="42" spans="1:10" ht="10.5" customHeight="1">
      <c r="G42" s="182"/>
      <c r="H42" s="182"/>
      <c r="I42" s="60"/>
      <c r="J42" s="60"/>
    </row>
    <row r="43" spans="1:10">
      <c r="G43" s="182"/>
      <c r="H43" s="182"/>
      <c r="I43" s="61"/>
      <c r="J43" s="62"/>
    </row>
    <row r="44" spans="1:10">
      <c r="G44" s="182"/>
      <c r="H44" s="182"/>
      <c r="I44" s="61"/>
      <c r="J44" s="62"/>
    </row>
    <row r="45" spans="1:10" ht="17.5" customHeight="1">
      <c r="G45" s="182"/>
      <c r="H45" s="182"/>
      <c r="I45" s="61"/>
      <c r="J45" s="62"/>
    </row>
    <row r="46" spans="1:10">
      <c r="G46" s="182"/>
      <c r="H46" s="182"/>
      <c r="I46" s="61"/>
      <c r="J46" s="62"/>
    </row>
    <row r="47" spans="1:10">
      <c r="G47" s="182"/>
      <c r="H47" s="182"/>
      <c r="I47" s="61"/>
      <c r="J47" s="62"/>
    </row>
    <row r="48" spans="1:10">
      <c r="G48" s="182"/>
      <c r="H48" s="182"/>
      <c r="I48" s="61"/>
      <c r="J48" s="62"/>
    </row>
    <row r="49" spans="7:10">
      <c r="G49" s="182"/>
      <c r="H49" s="182"/>
      <c r="I49" s="61"/>
      <c r="J49" s="62"/>
    </row>
    <row r="50" spans="7:10">
      <c r="G50" s="182"/>
      <c r="H50" s="182"/>
      <c r="I50" s="61"/>
      <c r="J50" s="62"/>
    </row>
  </sheetData>
  <sheetProtection algorithmName="SHA-512" hashValue="Yef5lrcGn9WEECSUf9Ra81i6pNjhphqWby+SXoyp7NuvJJG59x0+91LV2WtYULoAihHpJqTCLvRgyRuWULPrHw==" saltValue="dWKIZv3/w//8P2AuOPiDSw==" spinCount="100000" sheet="1" insertColumns="0" insertRows="0" selectLockedCells="1"/>
  <protectedRanges>
    <protectedRange sqref="G24" name="範囲2_1"/>
    <protectedRange sqref="D11:F11 D3:D8 H3:J8 E4:G8 E3:F3" name="範囲1"/>
    <protectedRange sqref="H29:H40 E29:F30 G13:H22 G25:H26 G41:H41 H24 G31:G40" name="範囲2"/>
    <protectedRange sqref="F23:H23" name="範囲2_2_1"/>
  </protectedRanges>
  <mergeCells count="74">
    <mergeCell ref="E3:F3"/>
    <mergeCell ref="D4:F4"/>
    <mergeCell ref="D5:F5"/>
    <mergeCell ref="D6:F6"/>
    <mergeCell ref="D7:F7"/>
    <mergeCell ref="E13:G13"/>
    <mergeCell ref="E14:G14"/>
    <mergeCell ref="E15:G15"/>
    <mergeCell ref="E26:G26"/>
    <mergeCell ref="E25:G25"/>
    <mergeCell ref="E24:G24"/>
    <mergeCell ref="E20:G20"/>
    <mergeCell ref="E19:G19"/>
    <mergeCell ref="E18:G18"/>
    <mergeCell ref="E17:G17"/>
    <mergeCell ref="E16:G16"/>
    <mergeCell ref="B5:C5"/>
    <mergeCell ref="B13:B24"/>
    <mergeCell ref="D1:I1"/>
    <mergeCell ref="B3:C3"/>
    <mergeCell ref="B4:C4"/>
    <mergeCell ref="C13:D13"/>
    <mergeCell ref="B6:C6"/>
    <mergeCell ref="B7:C7"/>
    <mergeCell ref="B8:C8"/>
    <mergeCell ref="D8:H8"/>
    <mergeCell ref="B11:C11"/>
    <mergeCell ref="D11:H11"/>
    <mergeCell ref="I11:J11"/>
    <mergeCell ref="B12:D12"/>
    <mergeCell ref="E12:G12"/>
    <mergeCell ref="C14:D14"/>
    <mergeCell ref="C15:D15"/>
    <mergeCell ref="C16:D16"/>
    <mergeCell ref="C17:D17"/>
    <mergeCell ref="C18:D18"/>
    <mergeCell ref="C19:D19"/>
    <mergeCell ref="C20:D20"/>
    <mergeCell ref="C21:D21"/>
    <mergeCell ref="F21:G21"/>
    <mergeCell ref="C22:D22"/>
    <mergeCell ref="F22:G22"/>
    <mergeCell ref="C24:D24"/>
    <mergeCell ref="B25:B26"/>
    <mergeCell ref="C25:D25"/>
    <mergeCell ref="C26:D26"/>
    <mergeCell ref="B29:C30"/>
    <mergeCell ref="D29:D30"/>
    <mergeCell ref="E29:E30"/>
    <mergeCell ref="B28:F28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31:C31"/>
    <mergeCell ref="C23:D23"/>
    <mergeCell ref="E23:G23"/>
    <mergeCell ref="G50:H50"/>
    <mergeCell ref="B41:J41"/>
    <mergeCell ref="G42:H42"/>
    <mergeCell ref="G43:H43"/>
    <mergeCell ref="G44:H44"/>
    <mergeCell ref="G45:H45"/>
    <mergeCell ref="G46:H46"/>
    <mergeCell ref="G47:H47"/>
    <mergeCell ref="G48:H48"/>
    <mergeCell ref="G49:H49"/>
    <mergeCell ref="F29:F30"/>
    <mergeCell ref="G29:H29"/>
  </mergeCells>
  <phoneticPr fontId="1"/>
  <dataValidations count="5">
    <dataValidation type="whole" allowBlank="1" showInputMessage="1" showErrorMessage="1" sqref="H13:H26" xr:uid="{57B41D2A-83FB-49A3-BFC7-F62F600082A3}">
      <formula1>1</formula1>
      <formula2>10000</formula2>
    </dataValidation>
    <dataValidation type="whole" allowBlank="1" showInputMessage="1" showErrorMessage="1" error="受検番号は00001～899999の6桁でご入力ください。" sqref="D31:D40" xr:uid="{2B8FFB32-460C-4F37-BED0-C652F4103497}">
      <formula1>1</formula1>
      <formula2>899999</formula2>
    </dataValidation>
    <dataValidation type="whole" allowBlank="1" showInputMessage="1" showErrorMessage="1" error="性別は男子⇒１、女子⇒２のいずれかでご入力ください。" sqref="F31:F40" xr:uid="{33DFE090-B3EA-4212-AC77-1D1EF2E30062}">
      <formula1>1</formula1>
      <formula2>2</formula2>
    </dataValidation>
    <dataValidation type="whole" operator="lessThanOrEqual" allowBlank="1" showInputMessage="1" showErrorMessage="1" error="4桁の志望校コードをご入力ください。" sqref="I31:J40" xr:uid="{8AB42F51-1122-4B44-A3C2-041E5EDEFBE8}">
      <formula1>9999</formula1>
    </dataValidation>
    <dataValidation type="list" allowBlank="1" showInputMessage="1" showErrorMessage="1" error="性別は男子⇒１、女子⇒２のいずれかでご入力ください。" sqref="E31:E40" xr:uid="{38FB1EAB-68AE-4EF0-BB7D-CAD4986504AE}">
      <formula1>"5,6"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6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353FCC6-2440-418F-88F5-35DE5D3D4102}">
          <x14:formula1>
            <xm:f>日程・TT!$E$2:$E$6</xm:f>
          </x14:formula1>
          <xm:sqref>J8</xm:sqref>
        </x14:dataValidation>
        <x14:dataValidation type="list" allowBlank="1" showInputMessage="1" showErrorMessage="1" xr:uid="{79C3E405-3968-4A49-972E-96FC9048689B}">
          <x14:formula1>
            <xm:f>日程・TT!$D$2:$D$32</xm:f>
          </x14:formula1>
          <xm:sqref>E3</xm:sqref>
        </x14:dataValidation>
        <x14:dataValidation type="list" allowBlank="1" showInputMessage="1" showErrorMessage="1" xr:uid="{F5229F9A-BAF4-4981-A608-C61BC96CB14E}">
          <x14:formula1>
            <xm:f>日程・TT!$C$2:$C$13</xm:f>
          </x14:formula1>
          <xm:sqref>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06D6-4FD8-4F4F-9D98-EDC340BC1F13}">
  <sheetPr>
    <pageSetUpPr fitToPage="1"/>
  </sheetPr>
  <dimension ref="A1:K48"/>
  <sheetViews>
    <sheetView zoomScale="79" zoomScaleNormal="95" workbookViewId="0">
      <selection activeCell="D2" sqref="D2"/>
    </sheetView>
  </sheetViews>
  <sheetFormatPr defaultRowHeight="18"/>
  <cols>
    <col min="1" max="1" width="3.25" customWidth="1"/>
    <col min="2" max="2" width="10.58203125" customWidth="1"/>
    <col min="3" max="3" width="9.08203125" customWidth="1"/>
    <col min="4" max="4" width="22.58203125" customWidth="1"/>
    <col min="5" max="5" width="11.58203125" customWidth="1"/>
    <col min="6" max="7" width="28.58203125" customWidth="1"/>
    <col min="8" max="9" width="12.58203125" customWidth="1"/>
    <col min="10" max="10" width="5.08203125" customWidth="1"/>
    <col min="11" max="11" width="9.08203125" bestFit="1" customWidth="1"/>
  </cols>
  <sheetData>
    <row r="1" spans="2:11" ht="40.5" customHeight="1">
      <c r="C1" s="2"/>
      <c r="D1" s="223" t="s">
        <v>336</v>
      </c>
      <c r="E1" s="223"/>
      <c r="F1" s="223"/>
      <c r="G1" s="223"/>
      <c r="H1" s="223"/>
    </row>
    <row r="2" spans="2:11" ht="18.5" thickBot="1">
      <c r="B2" s="4" t="s">
        <v>24</v>
      </c>
      <c r="D2" t="s">
        <v>25</v>
      </c>
      <c r="I2" s="5" t="s">
        <v>349</v>
      </c>
    </row>
    <row r="3" spans="2:11" ht="30" customHeight="1" thickTop="1">
      <c r="B3" s="178" t="s">
        <v>112</v>
      </c>
      <c r="C3" s="208"/>
      <c r="D3" s="256"/>
      <c r="E3" s="257"/>
      <c r="F3" s="17"/>
      <c r="G3" s="22"/>
      <c r="H3" s="22"/>
      <c r="I3" s="22"/>
    </row>
    <row r="4" spans="2:11" ht="30" customHeight="1">
      <c r="B4" s="226" t="s">
        <v>20</v>
      </c>
      <c r="C4" s="227"/>
      <c r="D4" s="258"/>
      <c r="E4" s="259"/>
      <c r="F4" s="260"/>
      <c r="G4" s="22"/>
      <c r="H4" s="22"/>
      <c r="I4" s="22"/>
    </row>
    <row r="5" spans="2:11" ht="30" customHeight="1">
      <c r="B5" s="221" t="s">
        <v>21</v>
      </c>
      <c r="C5" s="208"/>
      <c r="D5" s="254"/>
      <c r="E5" s="206"/>
      <c r="F5" s="255"/>
      <c r="G5" s="22"/>
      <c r="H5" s="22"/>
      <c r="I5" s="22"/>
    </row>
    <row r="6" spans="2:11" ht="30" customHeight="1">
      <c r="B6" s="221" t="s">
        <v>22</v>
      </c>
      <c r="C6" s="208"/>
      <c r="D6" s="246"/>
      <c r="E6" s="229"/>
      <c r="F6" s="247"/>
      <c r="G6" s="22"/>
      <c r="H6" s="22"/>
      <c r="I6" s="22"/>
    </row>
    <row r="7" spans="2:11" ht="30" customHeight="1" thickBot="1">
      <c r="B7" s="221" t="s">
        <v>209</v>
      </c>
      <c r="C7" s="208"/>
      <c r="D7" s="248"/>
      <c r="E7" s="249"/>
      <c r="F7" s="250"/>
      <c r="G7" s="38"/>
      <c r="H7" s="22"/>
      <c r="I7" s="22"/>
    </row>
    <row r="8" spans="2:11" ht="30" customHeight="1" thickTop="1" thickBot="1">
      <c r="B8" s="208" t="s">
        <v>32</v>
      </c>
      <c r="C8" s="209"/>
      <c r="D8" s="251"/>
      <c r="E8" s="252"/>
      <c r="F8" s="252"/>
      <c r="G8" s="253"/>
      <c r="H8" s="115"/>
      <c r="I8" s="115"/>
      <c r="J8" s="10"/>
    </row>
    <row r="9" spans="2:11" ht="10.5" customHeight="1" thickTop="1"/>
    <row r="10" spans="2:11" ht="18.5" thickBot="1">
      <c r="B10" s="4" t="s">
        <v>26</v>
      </c>
      <c r="D10" t="s">
        <v>25</v>
      </c>
      <c r="K10" s="4" t="s">
        <v>313</v>
      </c>
    </row>
    <row r="11" spans="2:11" ht="30" customHeight="1" thickTop="1" thickBot="1">
      <c r="B11" s="178" t="s">
        <v>171</v>
      </c>
      <c r="C11" s="215"/>
      <c r="D11" s="216"/>
      <c r="E11" s="218"/>
      <c r="F11" s="218"/>
      <c r="G11" s="219"/>
      <c r="H11" s="199" t="s">
        <v>33</v>
      </c>
      <c r="I11" s="200"/>
      <c r="J11" s="10"/>
    </row>
    <row r="12" spans="2:11" ht="25" customHeight="1" thickTop="1" thickBot="1">
      <c r="B12" s="201" t="s">
        <v>0</v>
      </c>
      <c r="C12" s="201"/>
      <c r="D12" s="195"/>
      <c r="E12" s="245" t="s">
        <v>199</v>
      </c>
      <c r="F12" s="245"/>
      <c r="G12" s="114" t="s">
        <v>330</v>
      </c>
      <c r="H12" s="7" t="s">
        <v>34</v>
      </c>
      <c r="I12" s="7" t="s">
        <v>35</v>
      </c>
    </row>
    <row r="13" spans="2:11" ht="25" customHeight="1" thickTop="1">
      <c r="B13" s="193" t="s">
        <v>172</v>
      </c>
      <c r="C13" s="171" t="s">
        <v>42</v>
      </c>
      <c r="D13" s="171"/>
      <c r="E13" s="238" t="s">
        <v>226</v>
      </c>
      <c r="F13" s="183"/>
      <c r="G13" s="85"/>
      <c r="H13" s="12" t="s">
        <v>337</v>
      </c>
      <c r="I13" s="8"/>
    </row>
    <row r="14" spans="2:11" ht="25" customHeight="1">
      <c r="B14" s="194"/>
      <c r="C14" s="171" t="s">
        <v>43</v>
      </c>
      <c r="D14" s="171"/>
      <c r="E14" s="238" t="s">
        <v>225</v>
      </c>
      <c r="F14" s="183"/>
      <c r="G14" s="86"/>
      <c r="H14" s="12" t="s">
        <v>338</v>
      </c>
      <c r="I14" s="8"/>
    </row>
    <row r="15" spans="2:11" ht="25" customHeight="1">
      <c r="B15" s="194"/>
      <c r="C15" s="171" t="s">
        <v>40</v>
      </c>
      <c r="D15" s="171"/>
      <c r="E15" s="239" t="s">
        <v>215</v>
      </c>
      <c r="F15" s="183"/>
      <c r="G15" s="86"/>
      <c r="H15" s="12" t="s">
        <v>339</v>
      </c>
      <c r="I15" s="8"/>
    </row>
    <row r="16" spans="2:11" ht="25" customHeight="1">
      <c r="B16" s="194"/>
      <c r="C16" s="171" t="s">
        <v>5</v>
      </c>
      <c r="D16" s="171"/>
      <c r="E16" s="238" t="s">
        <v>216</v>
      </c>
      <c r="F16" s="183"/>
      <c r="G16" s="86"/>
      <c r="H16" s="12" t="s">
        <v>340</v>
      </c>
      <c r="I16" s="8"/>
    </row>
    <row r="17" spans="1:9" ht="25" customHeight="1">
      <c r="B17" s="194"/>
      <c r="C17" s="171" t="s">
        <v>6</v>
      </c>
      <c r="D17" s="171"/>
      <c r="E17" s="238" t="s">
        <v>227</v>
      </c>
      <c r="F17" s="183"/>
      <c r="G17" s="86"/>
      <c r="H17" s="12" t="s">
        <v>341</v>
      </c>
      <c r="I17" s="8"/>
    </row>
    <row r="18" spans="1:9" ht="25" customHeight="1">
      <c r="B18" s="194"/>
      <c r="C18" s="171" t="s">
        <v>1</v>
      </c>
      <c r="D18" s="171"/>
      <c r="E18" s="239" t="s">
        <v>218</v>
      </c>
      <c r="F18" s="183"/>
      <c r="G18" s="86"/>
      <c r="H18" s="12" t="s">
        <v>342</v>
      </c>
      <c r="I18" s="8"/>
    </row>
    <row r="19" spans="1:9" ht="25" customHeight="1">
      <c r="B19" s="194"/>
      <c r="C19" s="171" t="s">
        <v>2</v>
      </c>
      <c r="D19" s="171"/>
      <c r="E19" s="239" t="s">
        <v>219</v>
      </c>
      <c r="F19" s="183"/>
      <c r="G19" s="86"/>
      <c r="H19" s="12" t="s">
        <v>343</v>
      </c>
      <c r="I19" s="8"/>
    </row>
    <row r="20" spans="1:9" ht="25" customHeight="1">
      <c r="B20" s="194"/>
      <c r="C20" s="171" t="s">
        <v>41</v>
      </c>
      <c r="D20" s="171"/>
      <c r="E20" s="239" t="s">
        <v>220</v>
      </c>
      <c r="F20" s="183"/>
      <c r="G20" s="86"/>
      <c r="H20" s="12" t="s">
        <v>344</v>
      </c>
      <c r="I20" s="8"/>
    </row>
    <row r="21" spans="1:9" ht="25" customHeight="1">
      <c r="B21" s="194"/>
      <c r="C21" s="171" t="s">
        <v>4</v>
      </c>
      <c r="D21" s="171"/>
      <c r="E21" s="239" t="s">
        <v>221</v>
      </c>
      <c r="F21" s="183"/>
      <c r="G21" s="86"/>
      <c r="H21" s="12" t="s">
        <v>345</v>
      </c>
      <c r="I21" s="8"/>
    </row>
    <row r="22" spans="1:9" ht="25" customHeight="1">
      <c r="B22" s="194"/>
      <c r="C22" s="188" t="s">
        <v>118</v>
      </c>
      <c r="D22" s="171"/>
      <c r="E22" s="239" t="s">
        <v>222</v>
      </c>
      <c r="F22" s="183"/>
      <c r="G22" s="86"/>
      <c r="H22" s="12" t="s">
        <v>346</v>
      </c>
      <c r="I22" s="8"/>
    </row>
    <row r="23" spans="1:9" ht="25" customHeight="1">
      <c r="B23" s="195"/>
      <c r="C23" s="171" t="s">
        <v>3</v>
      </c>
      <c r="D23" s="171"/>
      <c r="E23" s="238" t="s">
        <v>223</v>
      </c>
      <c r="F23" s="183"/>
      <c r="G23" s="86"/>
      <c r="H23" s="12" t="s">
        <v>347</v>
      </c>
      <c r="I23" s="8"/>
    </row>
    <row r="24" spans="1:9" ht="25" customHeight="1" thickBot="1">
      <c r="B24" s="66" t="s">
        <v>8</v>
      </c>
      <c r="C24" s="171" t="s">
        <v>9</v>
      </c>
      <c r="D24" s="171"/>
      <c r="E24" s="238" t="s">
        <v>224</v>
      </c>
      <c r="F24" s="183"/>
      <c r="G24" s="87"/>
      <c r="H24" s="12" t="s">
        <v>348</v>
      </c>
      <c r="I24" s="8"/>
    </row>
    <row r="25" spans="1:9" ht="25" customHeight="1" thickTop="1">
      <c r="B25" s="189" t="s">
        <v>333</v>
      </c>
      <c r="C25" s="189"/>
      <c r="D25" s="189"/>
      <c r="E25" s="68"/>
      <c r="F25" s="69" t="s">
        <v>29</v>
      </c>
      <c r="G25" s="84">
        <f>SUM(G13:G24)</f>
        <v>0</v>
      </c>
    </row>
    <row r="26" spans="1:9" ht="25" customHeight="1">
      <c r="B26" s="190"/>
      <c r="C26" s="190"/>
      <c r="D26" s="190"/>
    </row>
    <row r="27" spans="1:9" ht="10.5" customHeight="1">
      <c r="B27" s="175" t="s">
        <v>210</v>
      </c>
      <c r="C27" s="176"/>
      <c r="D27" s="178" t="s">
        <v>205</v>
      </c>
      <c r="E27" s="180" t="s">
        <v>208</v>
      </c>
      <c r="F27" s="178" t="s">
        <v>202</v>
      </c>
      <c r="G27" s="178"/>
      <c r="H27" s="67" t="s">
        <v>201</v>
      </c>
      <c r="I27" s="67" t="s">
        <v>201</v>
      </c>
    </row>
    <row r="28" spans="1:9" ht="30" customHeight="1" thickBot="1">
      <c r="B28" s="177"/>
      <c r="C28" s="177"/>
      <c r="D28" s="179"/>
      <c r="E28" s="181"/>
      <c r="F28" s="70" t="s">
        <v>203</v>
      </c>
      <c r="G28" s="71" t="s">
        <v>204</v>
      </c>
      <c r="H28" s="72" t="s">
        <v>206</v>
      </c>
      <c r="I28" s="72" t="s">
        <v>207</v>
      </c>
    </row>
    <row r="29" spans="1:9" ht="13.5" customHeight="1" thickTop="1">
      <c r="B29" s="236"/>
      <c r="C29" s="237"/>
      <c r="D29" s="89"/>
      <c r="E29" s="88"/>
      <c r="F29" s="90"/>
      <c r="G29" s="91"/>
      <c r="H29" s="92"/>
      <c r="I29" s="93"/>
    </row>
    <row r="30" spans="1:9" s="117" customFormat="1" ht="30" customHeight="1">
      <c r="A30" s="117">
        <v>1</v>
      </c>
      <c r="B30" s="231"/>
      <c r="C30" s="232"/>
      <c r="D30" s="95"/>
      <c r="E30" s="94"/>
      <c r="F30" s="96"/>
      <c r="G30" s="97"/>
      <c r="H30" s="98"/>
      <c r="I30" s="99"/>
    </row>
    <row r="31" spans="1:9" s="117" customFormat="1" ht="30" customHeight="1">
      <c r="A31" s="117">
        <v>2</v>
      </c>
      <c r="B31" s="231"/>
      <c r="C31" s="232"/>
      <c r="D31" s="95"/>
      <c r="E31" s="94"/>
      <c r="F31" s="96"/>
      <c r="G31" s="97"/>
      <c r="H31" s="98"/>
      <c r="I31" s="99"/>
    </row>
    <row r="32" spans="1:9" s="117" customFormat="1" ht="30" customHeight="1">
      <c r="A32" s="117">
        <v>3</v>
      </c>
      <c r="B32" s="231"/>
      <c r="C32" s="232"/>
      <c r="D32" s="95"/>
      <c r="E32" s="94"/>
      <c r="F32" s="96"/>
      <c r="G32" s="97"/>
      <c r="H32" s="98"/>
      <c r="I32" s="99"/>
    </row>
    <row r="33" spans="1:9" s="117" customFormat="1" ht="30" customHeight="1">
      <c r="A33" s="117">
        <v>4</v>
      </c>
      <c r="B33" s="231"/>
      <c r="C33" s="232"/>
      <c r="D33" s="95"/>
      <c r="E33" s="94"/>
      <c r="F33" s="96"/>
      <c r="G33" s="97"/>
      <c r="H33" s="98"/>
      <c r="I33" s="99"/>
    </row>
    <row r="34" spans="1:9" s="117" customFormat="1" ht="30" customHeight="1">
      <c r="A34" s="117">
        <v>5</v>
      </c>
      <c r="B34" s="231"/>
      <c r="C34" s="232"/>
      <c r="D34" s="95"/>
      <c r="E34" s="94"/>
      <c r="F34" s="96"/>
      <c r="G34" s="97"/>
      <c r="H34" s="98"/>
      <c r="I34" s="99"/>
    </row>
    <row r="35" spans="1:9" s="117" customFormat="1" ht="30" customHeight="1">
      <c r="A35" s="117">
        <v>6</v>
      </c>
      <c r="B35" s="231"/>
      <c r="C35" s="232"/>
      <c r="D35" s="95"/>
      <c r="E35" s="94"/>
      <c r="F35" s="96"/>
      <c r="G35" s="97"/>
      <c r="H35" s="98"/>
      <c r="I35" s="99"/>
    </row>
    <row r="36" spans="1:9" s="117" customFormat="1" ht="30" customHeight="1">
      <c r="A36" s="117">
        <v>7</v>
      </c>
      <c r="B36" s="231"/>
      <c r="C36" s="232"/>
      <c r="D36" s="95"/>
      <c r="E36" s="94"/>
      <c r="F36" s="96"/>
      <c r="G36" s="97"/>
      <c r="H36" s="98"/>
      <c r="I36" s="99"/>
    </row>
    <row r="37" spans="1:9" s="117" customFormat="1" ht="30" customHeight="1">
      <c r="A37" s="117">
        <v>8</v>
      </c>
      <c r="B37" s="231"/>
      <c r="C37" s="232"/>
      <c r="D37" s="95"/>
      <c r="E37" s="94"/>
      <c r="F37" s="96"/>
      <c r="G37" s="97"/>
      <c r="H37" s="98"/>
      <c r="I37" s="99"/>
    </row>
    <row r="38" spans="1:9" s="117" customFormat="1" ht="30" customHeight="1" thickBot="1">
      <c r="A38" s="117">
        <v>9</v>
      </c>
      <c r="B38" s="233"/>
      <c r="C38" s="234"/>
      <c r="D38" s="101"/>
      <c r="E38" s="100"/>
      <c r="F38" s="102"/>
      <c r="G38" s="103"/>
      <c r="H38" s="104"/>
      <c r="I38" s="105"/>
    </row>
    <row r="39" spans="1:9" s="117" customFormat="1" ht="30" customHeight="1" thickTop="1">
      <c r="A39" s="117">
        <v>10</v>
      </c>
      <c r="B39" s="235" t="s">
        <v>217</v>
      </c>
      <c r="C39" s="235"/>
      <c r="D39" s="235"/>
      <c r="E39" s="235"/>
      <c r="F39" s="235"/>
      <c r="G39" s="235"/>
      <c r="H39" s="235"/>
      <c r="I39" s="235"/>
    </row>
    <row r="40" spans="1:9" ht="47.5" customHeight="1">
      <c r="F40" s="182"/>
      <c r="G40" s="182"/>
      <c r="H40" s="60"/>
      <c r="I40" s="60"/>
    </row>
    <row r="41" spans="1:9">
      <c r="F41" s="182"/>
      <c r="G41" s="182"/>
      <c r="H41" s="61"/>
      <c r="I41" s="62"/>
    </row>
    <row r="42" spans="1:9">
      <c r="F42" s="182"/>
      <c r="G42" s="182"/>
      <c r="H42" s="61"/>
      <c r="I42" s="62"/>
    </row>
    <row r="43" spans="1:9" ht="17.5" customHeight="1">
      <c r="F43" s="182"/>
      <c r="G43" s="182"/>
      <c r="H43" s="61"/>
      <c r="I43" s="62"/>
    </row>
    <row r="44" spans="1:9">
      <c r="F44" s="182"/>
      <c r="G44" s="182"/>
      <c r="H44" s="61"/>
      <c r="I44" s="62"/>
    </row>
    <row r="45" spans="1:9">
      <c r="F45" s="182"/>
      <c r="G45" s="182"/>
      <c r="H45" s="61"/>
      <c r="I45" s="62"/>
    </row>
    <row r="46" spans="1:9">
      <c r="F46" s="182"/>
      <c r="G46" s="182"/>
      <c r="H46" s="61"/>
      <c r="I46" s="62"/>
    </row>
    <row r="47" spans="1:9">
      <c r="F47" s="182"/>
      <c r="G47" s="182"/>
      <c r="H47" s="61"/>
      <c r="I47" s="62"/>
    </row>
    <row r="48" spans="1:9">
      <c r="F48" s="182"/>
      <c r="G48" s="182"/>
      <c r="H48" s="61"/>
      <c r="I48" s="62"/>
    </row>
  </sheetData>
  <sheetProtection insertColumns="0" insertRows="0" selectLockedCells="1"/>
  <protectedRanges>
    <protectedRange sqref="E27:E28 F29:F39 F24:G24 G27:G39 F13:G23" name="範囲2"/>
    <protectedRange sqref="D3:I8 D11:F11" name="範囲1"/>
  </protectedRanges>
  <mergeCells count="68">
    <mergeCell ref="B5:C5"/>
    <mergeCell ref="D5:F5"/>
    <mergeCell ref="D1:H1"/>
    <mergeCell ref="B3:C3"/>
    <mergeCell ref="D3:E3"/>
    <mergeCell ref="B4:C4"/>
    <mergeCell ref="D4:F4"/>
    <mergeCell ref="B6:C6"/>
    <mergeCell ref="D6:F6"/>
    <mergeCell ref="B7:C7"/>
    <mergeCell ref="D7:F7"/>
    <mergeCell ref="B8:C8"/>
    <mergeCell ref="D8:G8"/>
    <mergeCell ref="B11:C11"/>
    <mergeCell ref="D11:G11"/>
    <mergeCell ref="H11:I11"/>
    <mergeCell ref="B12:D12"/>
    <mergeCell ref="E12:F12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3:D13"/>
    <mergeCell ref="E13:F13"/>
    <mergeCell ref="C14:D14"/>
    <mergeCell ref="E14:F14"/>
    <mergeCell ref="C18:D18"/>
    <mergeCell ref="E18:F18"/>
    <mergeCell ref="C21:D21"/>
    <mergeCell ref="E21:F21"/>
    <mergeCell ref="C22:D22"/>
    <mergeCell ref="E22:F22"/>
    <mergeCell ref="C23:D23"/>
    <mergeCell ref="E23:F23"/>
    <mergeCell ref="B37:C37"/>
    <mergeCell ref="B38:C38"/>
    <mergeCell ref="B39:I39"/>
    <mergeCell ref="B27:C28"/>
    <mergeCell ref="D27:D28"/>
    <mergeCell ref="E27:E28"/>
    <mergeCell ref="F27:G27"/>
    <mergeCell ref="B32:C32"/>
    <mergeCell ref="B33:C33"/>
    <mergeCell ref="B34:C34"/>
    <mergeCell ref="B35:C35"/>
    <mergeCell ref="B36:C36"/>
    <mergeCell ref="B13:B23"/>
    <mergeCell ref="F47:G47"/>
    <mergeCell ref="F48:G48"/>
    <mergeCell ref="F41:G41"/>
    <mergeCell ref="F42:G42"/>
    <mergeCell ref="F43:G43"/>
    <mergeCell ref="F44:G44"/>
    <mergeCell ref="F45:G45"/>
    <mergeCell ref="F46:G46"/>
    <mergeCell ref="C24:D24"/>
    <mergeCell ref="E24:F24"/>
    <mergeCell ref="B25:D26"/>
    <mergeCell ref="F40:G40"/>
    <mergeCell ref="B29:C29"/>
    <mergeCell ref="B30:C30"/>
    <mergeCell ref="B31:C31"/>
  </mergeCells>
  <phoneticPr fontId="1"/>
  <dataValidations count="4">
    <dataValidation type="whole" allowBlank="1" showInputMessage="1" showErrorMessage="1" error="受検番号は00001～899999の6桁でご入力ください。" sqref="D29:D38" xr:uid="{BDC2DCFD-5B87-4DA8-98AB-DD18CA3F5AA5}">
      <formula1>1</formula1>
      <formula2>899999</formula2>
    </dataValidation>
    <dataValidation type="whole" allowBlank="1" showInputMessage="1" showErrorMessage="1" error="性別は男子⇒１、女子⇒２のいずれかでご入力ください。" sqref="E29:E38" xr:uid="{7CE22C24-0917-41F3-A079-CF4976AFFC87}">
      <formula1>1</formula1>
      <formula2>2</formula2>
    </dataValidation>
    <dataValidation type="whole" operator="lessThanOrEqual" allowBlank="1" showInputMessage="1" showErrorMessage="1" error="4桁の志望校コードをご入力ください。" sqref="H29:I38" xr:uid="{434AECF5-F15B-4FF9-91CA-80A5C8E86CB8}">
      <formula1>9999</formula1>
    </dataValidation>
    <dataValidation type="whole" allowBlank="1" showInputMessage="1" showErrorMessage="1" sqref="G13:G24" xr:uid="{C5A47164-1543-4635-9746-DD21B6DB2DC1}">
      <formula1>1</formula1>
      <formula2>10000</formula2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63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66F80E7-4E5E-4AB6-9BD1-D37CDBF6653F}">
          <x14:formula1>
            <xm:f>日程・TT!$E$2:$E$6</xm:f>
          </x14:formula1>
          <xm:sqref>I8</xm:sqref>
        </x14:dataValidation>
        <x14:dataValidation type="list" allowBlank="1" showInputMessage="1" showErrorMessage="1" xr:uid="{3A9BB208-B853-4B7B-B5F4-C74D6E6004EE}">
          <x14:formula1>
            <xm:f>日程・TT!$D$2:$D$32</xm:f>
          </x14:formula1>
          <xm:sqref>F3</xm:sqref>
        </x14:dataValidation>
        <x14:dataValidation type="list" allowBlank="1" showInputMessage="1" showErrorMessage="1" xr:uid="{9EDEE622-1AE6-43E1-AB6B-B42E34A623E2}">
          <x14:formula1>
            <xm:f>日程・TT!$C$2:$C$13</xm:f>
          </x14:formula1>
          <xm:sqref>D3</xm:sqref>
        </x14:dataValidation>
        <x14:dataValidation type="list" allowBlank="1" showInputMessage="1" showErrorMessage="1" xr:uid="{82DB5BC2-70FA-4E18-A393-C4F22FCFFD26}">
          <x14:formula1>
            <xm:f>日程・TT!$J$2:$J$7</xm:f>
          </x14:formula1>
          <xm:sqref>D11:G11</xm:sqref>
        </x14:dataValidation>
        <x14:dataValidation type="list" allowBlank="1" showInputMessage="1" showErrorMessage="1" xr:uid="{F1BB4039-94DF-4B55-A13D-80BA14ABB0BF}">
          <x14:formula1>
            <xm:f>日程・TT!$I$2:$I$16</xm:f>
          </x14:formula1>
          <xm:sqref>B29:C38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6916-6305-490D-A2A7-A8C27E956182}">
  <sheetPr>
    <pageSetUpPr fitToPage="1"/>
  </sheetPr>
  <dimension ref="A1:L51"/>
  <sheetViews>
    <sheetView zoomScale="80" zoomScaleNormal="80" workbookViewId="0">
      <selection activeCell="D3" sqref="D3"/>
    </sheetView>
  </sheetViews>
  <sheetFormatPr defaultRowHeight="18"/>
  <cols>
    <col min="1" max="1" width="3.25" customWidth="1"/>
    <col min="2" max="2" width="10.58203125" customWidth="1"/>
    <col min="3" max="3" width="9.08203125" customWidth="1"/>
    <col min="4" max="4" width="22.25" customWidth="1"/>
    <col min="5" max="6" width="12.58203125" customWidth="1"/>
    <col min="7" max="8" width="23.25" customWidth="1"/>
    <col min="9" max="10" width="12.58203125" customWidth="1"/>
    <col min="11" max="11" width="8.33203125" customWidth="1"/>
    <col min="12" max="12" width="9.08203125" bestFit="1" customWidth="1"/>
  </cols>
  <sheetData>
    <row r="1" spans="2:12" ht="40.5" customHeight="1">
      <c r="C1" s="2"/>
      <c r="D1" s="223" t="s">
        <v>399</v>
      </c>
      <c r="E1" s="223"/>
      <c r="F1" s="223"/>
      <c r="G1" s="223"/>
      <c r="H1" s="223"/>
      <c r="I1" s="223"/>
    </row>
    <row r="2" spans="2:12" ht="18.5" thickBot="1">
      <c r="B2" s="4" t="s">
        <v>24</v>
      </c>
      <c r="D2" t="s">
        <v>25</v>
      </c>
      <c r="J2" s="5" t="s">
        <v>397</v>
      </c>
    </row>
    <row r="3" spans="2:12" ht="30" customHeight="1" thickTop="1">
      <c r="B3" s="178" t="s">
        <v>112</v>
      </c>
      <c r="C3" s="208"/>
      <c r="D3" s="133"/>
      <c r="E3" s="224"/>
      <c r="F3" s="225"/>
      <c r="G3" s="134"/>
      <c r="H3" s="22"/>
      <c r="I3" s="22"/>
      <c r="J3" s="22"/>
    </row>
    <row r="4" spans="2:12" ht="30" customHeight="1">
      <c r="B4" s="226" t="s">
        <v>20</v>
      </c>
      <c r="C4" s="227"/>
      <c r="D4" s="228"/>
      <c r="E4" s="229"/>
      <c r="F4" s="230"/>
      <c r="G4" s="135"/>
      <c r="H4" s="22"/>
      <c r="I4" s="22"/>
      <c r="J4" s="22"/>
    </row>
    <row r="5" spans="2:12" ht="30" customHeight="1">
      <c r="B5" s="221" t="s">
        <v>21</v>
      </c>
      <c r="C5" s="208"/>
      <c r="D5" s="205"/>
      <c r="E5" s="206"/>
      <c r="F5" s="207"/>
      <c r="G5" s="136"/>
      <c r="H5" s="22"/>
      <c r="I5" s="22"/>
      <c r="J5" s="22"/>
    </row>
    <row r="6" spans="2:12" ht="30" customHeight="1">
      <c r="B6" s="221" t="s">
        <v>22</v>
      </c>
      <c r="C6" s="208"/>
      <c r="D6" s="228"/>
      <c r="E6" s="229"/>
      <c r="F6" s="230"/>
      <c r="G6" s="135"/>
      <c r="H6" s="22"/>
      <c r="I6" s="22"/>
      <c r="J6" s="22"/>
    </row>
    <row r="7" spans="2:12" ht="30" customHeight="1" thickBot="1">
      <c r="B7" s="221" t="s">
        <v>209</v>
      </c>
      <c r="C7" s="208"/>
      <c r="D7" s="205"/>
      <c r="E7" s="206"/>
      <c r="F7" s="207"/>
      <c r="G7" s="137"/>
      <c r="H7" s="39"/>
      <c r="I7" s="22"/>
      <c r="J7" s="22"/>
    </row>
    <row r="8" spans="2:12" ht="30" customHeight="1" thickTop="1" thickBot="1">
      <c r="B8" s="208" t="s">
        <v>32</v>
      </c>
      <c r="C8" s="209"/>
      <c r="D8" s="210"/>
      <c r="E8" s="211"/>
      <c r="F8" s="212"/>
      <c r="G8" s="213"/>
      <c r="H8" s="214"/>
      <c r="I8" s="115"/>
      <c r="J8" s="115"/>
      <c r="K8" s="10"/>
    </row>
    <row r="9" spans="2:12" ht="10.5" customHeight="1" thickTop="1"/>
    <row r="10" spans="2:12" ht="18.5" thickBot="1">
      <c r="B10" s="4" t="s">
        <v>26</v>
      </c>
      <c r="D10" t="s">
        <v>25</v>
      </c>
      <c r="L10" s="4" t="s">
        <v>313</v>
      </c>
    </row>
    <row r="11" spans="2:12" ht="30" customHeight="1" thickTop="1" thickBot="1">
      <c r="B11" s="178" t="s">
        <v>171</v>
      </c>
      <c r="C11" s="215"/>
      <c r="D11" s="216"/>
      <c r="E11" s="217"/>
      <c r="F11" s="218"/>
      <c r="G11" s="218"/>
      <c r="H11" s="219"/>
      <c r="I11" s="199" t="s">
        <v>33</v>
      </c>
      <c r="J11" s="200"/>
      <c r="K11" s="10"/>
    </row>
    <row r="12" spans="2:12" ht="25" customHeight="1" thickTop="1" thickBot="1">
      <c r="B12" s="201" t="s">
        <v>0</v>
      </c>
      <c r="C12" s="201"/>
      <c r="D12" s="195"/>
      <c r="E12" s="202" t="s">
        <v>199</v>
      </c>
      <c r="F12" s="203"/>
      <c r="G12" s="204"/>
      <c r="H12" s="114" t="s">
        <v>330</v>
      </c>
      <c r="I12" s="7" t="s">
        <v>34</v>
      </c>
      <c r="J12" s="7" t="s">
        <v>35</v>
      </c>
    </row>
    <row r="13" spans="2:12" ht="25" customHeight="1" thickTop="1">
      <c r="B13" s="193" t="s">
        <v>172</v>
      </c>
      <c r="C13" s="171" t="s">
        <v>42</v>
      </c>
      <c r="D13" s="171"/>
      <c r="E13" s="172" t="s">
        <v>226</v>
      </c>
      <c r="F13" s="173"/>
      <c r="G13" s="174"/>
      <c r="H13" s="85"/>
      <c r="I13" s="132" t="s">
        <v>402</v>
      </c>
      <c r="J13" s="8"/>
    </row>
    <row r="14" spans="2:12" ht="25" customHeight="1">
      <c r="B14" s="194"/>
      <c r="C14" s="171" t="s">
        <v>43</v>
      </c>
      <c r="D14" s="171"/>
      <c r="E14" s="172" t="s">
        <v>225</v>
      </c>
      <c r="F14" s="173"/>
      <c r="G14" s="174"/>
      <c r="H14" s="86"/>
      <c r="I14" s="132" t="s">
        <v>403</v>
      </c>
      <c r="J14" s="8"/>
    </row>
    <row r="15" spans="2:12" ht="25" customHeight="1">
      <c r="B15" s="194"/>
      <c r="C15" s="171" t="s">
        <v>40</v>
      </c>
      <c r="D15" s="171"/>
      <c r="E15" s="183" t="s">
        <v>215</v>
      </c>
      <c r="F15" s="184"/>
      <c r="G15" s="185"/>
      <c r="H15" s="86"/>
      <c r="I15" s="132" t="s">
        <v>404</v>
      </c>
      <c r="J15" s="8"/>
    </row>
    <row r="16" spans="2:12" ht="25" customHeight="1">
      <c r="B16" s="194"/>
      <c r="C16" s="171" t="s">
        <v>5</v>
      </c>
      <c r="D16" s="171"/>
      <c r="E16" s="196" t="s">
        <v>216</v>
      </c>
      <c r="F16" s="197"/>
      <c r="G16" s="198"/>
      <c r="H16" s="86"/>
      <c r="I16" s="132" t="s">
        <v>405</v>
      </c>
      <c r="J16" s="8"/>
    </row>
    <row r="17" spans="1:11" ht="25" customHeight="1">
      <c r="B17" s="194"/>
      <c r="C17" s="171" t="s">
        <v>6</v>
      </c>
      <c r="D17" s="171"/>
      <c r="E17" s="172" t="s">
        <v>227</v>
      </c>
      <c r="F17" s="173"/>
      <c r="G17" s="174"/>
      <c r="H17" s="86"/>
      <c r="I17" s="132" t="s">
        <v>406</v>
      </c>
      <c r="J17" s="8"/>
    </row>
    <row r="18" spans="1:11" ht="25" customHeight="1">
      <c r="B18" s="194"/>
      <c r="C18" s="171" t="s">
        <v>1</v>
      </c>
      <c r="D18" s="171"/>
      <c r="E18" s="183" t="s">
        <v>218</v>
      </c>
      <c r="F18" s="184"/>
      <c r="G18" s="185"/>
      <c r="H18" s="86"/>
      <c r="I18" s="132" t="s">
        <v>407</v>
      </c>
      <c r="J18" s="8"/>
    </row>
    <row r="19" spans="1:11" ht="25" customHeight="1">
      <c r="B19" s="194"/>
      <c r="C19" s="171" t="s">
        <v>2</v>
      </c>
      <c r="D19" s="171"/>
      <c r="E19" s="183" t="s">
        <v>219</v>
      </c>
      <c r="F19" s="184"/>
      <c r="G19" s="185"/>
      <c r="H19" s="86"/>
      <c r="I19" s="132" t="s">
        <v>408</v>
      </c>
      <c r="J19" s="8"/>
    </row>
    <row r="20" spans="1:11" ht="25" customHeight="1">
      <c r="B20" s="194"/>
      <c r="C20" s="171" t="s">
        <v>41</v>
      </c>
      <c r="D20" s="171"/>
      <c r="E20" s="183" t="s">
        <v>220</v>
      </c>
      <c r="F20" s="184"/>
      <c r="G20" s="185"/>
      <c r="H20" s="86"/>
      <c r="I20" s="132" t="s">
        <v>409</v>
      </c>
      <c r="J20" s="8"/>
    </row>
    <row r="21" spans="1:11" ht="25" customHeight="1">
      <c r="B21" s="194"/>
      <c r="C21" s="171" t="s">
        <v>4</v>
      </c>
      <c r="D21" s="171"/>
      <c r="E21" s="183" t="s">
        <v>221</v>
      </c>
      <c r="F21" s="184"/>
      <c r="G21" s="185"/>
      <c r="H21" s="86"/>
      <c r="I21" s="12" t="s">
        <v>410</v>
      </c>
      <c r="J21" s="8"/>
    </row>
    <row r="22" spans="1:11" ht="25" customHeight="1">
      <c r="B22" s="194"/>
      <c r="C22" s="188" t="s">
        <v>118</v>
      </c>
      <c r="D22" s="171"/>
      <c r="E22" s="183" t="s">
        <v>222</v>
      </c>
      <c r="F22" s="184"/>
      <c r="G22" s="185"/>
      <c r="H22" s="86"/>
      <c r="I22" s="12" t="s">
        <v>411</v>
      </c>
      <c r="J22" s="8"/>
    </row>
    <row r="23" spans="1:11" ht="25" customHeight="1">
      <c r="B23" s="194"/>
      <c r="C23" s="171" t="s">
        <v>368</v>
      </c>
      <c r="D23" s="171"/>
      <c r="E23" s="172" t="s">
        <v>216</v>
      </c>
      <c r="F23" s="173"/>
      <c r="G23" s="174"/>
      <c r="H23" s="86"/>
      <c r="I23" s="132" t="s">
        <v>405</v>
      </c>
      <c r="J23" s="8"/>
    </row>
    <row r="24" spans="1:11" ht="25" customHeight="1">
      <c r="B24" s="194"/>
      <c r="C24" s="171" t="s">
        <v>3</v>
      </c>
      <c r="D24" s="171"/>
      <c r="E24" s="172" t="s">
        <v>223</v>
      </c>
      <c r="F24" s="173"/>
      <c r="G24" s="174"/>
      <c r="H24" s="86"/>
      <c r="I24" s="12" t="s">
        <v>412</v>
      </c>
      <c r="J24" s="8"/>
    </row>
    <row r="25" spans="1:11" ht="25" customHeight="1">
      <c r="B25" s="194"/>
      <c r="C25" s="171" t="s">
        <v>7</v>
      </c>
      <c r="D25" s="171"/>
      <c r="E25" s="172" t="s">
        <v>228</v>
      </c>
      <c r="F25" s="173"/>
      <c r="G25" s="174"/>
      <c r="H25" s="86"/>
      <c r="I25" s="12" t="s">
        <v>413</v>
      </c>
      <c r="J25" s="8"/>
    </row>
    <row r="26" spans="1:11" ht="25" customHeight="1">
      <c r="B26" s="195"/>
      <c r="C26" s="191" t="s">
        <v>416</v>
      </c>
      <c r="D26" s="192"/>
      <c r="E26" s="172" t="s">
        <v>417</v>
      </c>
      <c r="F26" s="173"/>
      <c r="G26" s="174"/>
      <c r="H26" s="122"/>
      <c r="I26" s="12" t="s">
        <v>429</v>
      </c>
      <c r="J26" s="8"/>
    </row>
    <row r="27" spans="1:11" ht="25" customHeight="1" thickBot="1">
      <c r="B27" s="130" t="s">
        <v>8</v>
      </c>
      <c r="C27" s="171" t="s">
        <v>9</v>
      </c>
      <c r="D27" s="171"/>
      <c r="E27" s="172" t="s">
        <v>415</v>
      </c>
      <c r="F27" s="173"/>
      <c r="G27" s="174"/>
      <c r="H27" s="87"/>
      <c r="I27" s="132" t="s">
        <v>414</v>
      </c>
      <c r="J27" s="8"/>
    </row>
    <row r="28" spans="1:11" ht="25" customHeight="1" thickTop="1">
      <c r="B28" s="189" t="s">
        <v>435</v>
      </c>
      <c r="C28" s="189"/>
      <c r="D28" s="189"/>
      <c r="E28" s="189"/>
      <c r="F28" s="189"/>
      <c r="G28" s="69" t="s">
        <v>29</v>
      </c>
      <c r="H28" s="84">
        <f>SUM(H13:H27)</f>
        <v>0</v>
      </c>
    </row>
    <row r="29" spans="1:11" ht="25" customHeight="1">
      <c r="B29" s="190"/>
      <c r="C29" s="190"/>
      <c r="D29" s="190"/>
      <c r="E29" s="190"/>
      <c r="F29" s="190"/>
      <c r="I29" s="220"/>
      <c r="J29" s="220"/>
    </row>
    <row r="30" spans="1:11" ht="18.649999999999999" customHeight="1">
      <c r="B30" s="175" t="s">
        <v>210</v>
      </c>
      <c r="C30" s="176"/>
      <c r="D30" s="178" t="s">
        <v>205</v>
      </c>
      <c r="E30" s="180" t="s">
        <v>394</v>
      </c>
      <c r="F30" s="180" t="s">
        <v>208</v>
      </c>
      <c r="G30" s="178" t="s">
        <v>202</v>
      </c>
      <c r="H30" s="178"/>
      <c r="I30" s="67" t="s">
        <v>201</v>
      </c>
      <c r="J30" s="67" t="s">
        <v>201</v>
      </c>
      <c r="K30" s="161"/>
    </row>
    <row r="31" spans="1:11" ht="30" customHeight="1" thickBot="1">
      <c r="B31" s="177"/>
      <c r="C31" s="177"/>
      <c r="D31" s="179"/>
      <c r="E31" s="181"/>
      <c r="F31" s="181"/>
      <c r="G31" s="70" t="s">
        <v>203</v>
      </c>
      <c r="H31" s="71" t="s">
        <v>204</v>
      </c>
      <c r="I31" s="72" t="s">
        <v>206</v>
      </c>
      <c r="J31" s="160" t="s">
        <v>207</v>
      </c>
      <c r="K31" s="161"/>
    </row>
    <row r="32" spans="1:11" ht="30" customHeight="1" thickTop="1">
      <c r="A32" s="117">
        <v>1</v>
      </c>
      <c r="B32" s="186"/>
      <c r="C32" s="187"/>
      <c r="D32" s="89"/>
      <c r="E32" s="88"/>
      <c r="F32" s="88"/>
      <c r="G32" s="90"/>
      <c r="H32" s="91"/>
      <c r="I32" s="92"/>
      <c r="J32" s="147"/>
    </row>
    <row r="33" spans="1:11" s="117" customFormat="1" ht="30" customHeight="1">
      <c r="A33" s="117">
        <v>2</v>
      </c>
      <c r="B33" s="169"/>
      <c r="C33" s="170"/>
      <c r="D33" s="95"/>
      <c r="E33" s="94"/>
      <c r="F33" s="94"/>
      <c r="G33" s="96"/>
      <c r="H33" s="97"/>
      <c r="I33" s="98"/>
      <c r="J33" s="148"/>
    </row>
    <row r="34" spans="1:11" s="117" customFormat="1" ht="30" customHeight="1">
      <c r="A34" s="117">
        <v>3</v>
      </c>
      <c r="B34" s="169"/>
      <c r="C34" s="170"/>
      <c r="D34" s="95"/>
      <c r="E34" s="94"/>
      <c r="F34" s="94"/>
      <c r="G34" s="96"/>
      <c r="H34" s="97"/>
      <c r="I34" s="98"/>
      <c r="J34" s="148"/>
    </row>
    <row r="35" spans="1:11" s="117" customFormat="1" ht="30" customHeight="1">
      <c r="A35" s="117">
        <v>4</v>
      </c>
      <c r="B35" s="169"/>
      <c r="C35" s="170"/>
      <c r="D35" s="95"/>
      <c r="E35" s="94"/>
      <c r="F35" s="94"/>
      <c r="G35" s="96"/>
      <c r="H35" s="97"/>
      <c r="I35" s="98"/>
      <c r="J35" s="148"/>
    </row>
    <row r="36" spans="1:11" s="117" customFormat="1" ht="30" customHeight="1">
      <c r="A36" s="117">
        <v>5</v>
      </c>
      <c r="B36" s="169"/>
      <c r="C36" s="170"/>
      <c r="D36" s="95"/>
      <c r="E36" s="94"/>
      <c r="F36" s="94"/>
      <c r="G36" s="96"/>
      <c r="H36" s="97"/>
      <c r="I36" s="98"/>
      <c r="J36" s="148"/>
    </row>
    <row r="37" spans="1:11" s="117" customFormat="1" ht="30" customHeight="1">
      <c r="A37" s="117">
        <v>6</v>
      </c>
      <c r="B37" s="169"/>
      <c r="C37" s="170"/>
      <c r="D37" s="95"/>
      <c r="E37" s="94"/>
      <c r="F37" s="94"/>
      <c r="G37" s="96"/>
      <c r="H37" s="97"/>
      <c r="I37" s="98"/>
      <c r="J37" s="148"/>
    </row>
    <row r="38" spans="1:11" s="117" customFormat="1" ht="30" customHeight="1">
      <c r="A38" s="117">
        <v>7</v>
      </c>
      <c r="B38" s="169"/>
      <c r="C38" s="170"/>
      <c r="D38" s="95"/>
      <c r="E38" s="94"/>
      <c r="F38" s="94"/>
      <c r="G38" s="96"/>
      <c r="H38" s="97"/>
      <c r="I38" s="98"/>
      <c r="J38" s="148"/>
    </row>
    <row r="39" spans="1:11" s="117" customFormat="1" ht="30" customHeight="1">
      <c r="A39" s="117">
        <v>8</v>
      </c>
      <c r="B39" s="169"/>
      <c r="C39" s="170"/>
      <c r="D39" s="95"/>
      <c r="E39" s="94"/>
      <c r="F39" s="94"/>
      <c r="G39" s="96"/>
      <c r="H39" s="97"/>
      <c r="I39" s="98"/>
      <c r="J39" s="148"/>
    </row>
    <row r="40" spans="1:11" s="117" customFormat="1" ht="30" customHeight="1">
      <c r="A40" s="117">
        <v>9</v>
      </c>
      <c r="B40" s="169"/>
      <c r="C40" s="170"/>
      <c r="D40" s="95"/>
      <c r="E40" s="94"/>
      <c r="F40" s="94"/>
      <c r="G40" s="96"/>
      <c r="H40" s="97"/>
      <c r="I40" s="98"/>
      <c r="J40" s="148"/>
    </row>
    <row r="41" spans="1:11" s="117" customFormat="1" ht="30" customHeight="1" thickBot="1">
      <c r="A41" s="117">
        <v>10</v>
      </c>
      <c r="B41" s="169"/>
      <c r="C41" s="170"/>
      <c r="D41" s="95"/>
      <c r="E41" s="94"/>
      <c r="F41" s="94"/>
      <c r="G41" s="96"/>
      <c r="H41" s="97"/>
      <c r="I41" s="98"/>
      <c r="J41" s="148"/>
    </row>
    <row r="42" spans="1:11" s="117" customFormat="1" ht="72.75" customHeight="1" thickTop="1">
      <c r="A42"/>
      <c r="B42" s="222" t="s">
        <v>434</v>
      </c>
      <c r="C42" s="222"/>
      <c r="D42" s="222"/>
      <c r="E42" s="222"/>
      <c r="F42" s="222"/>
      <c r="G42" s="222"/>
      <c r="H42" s="222"/>
      <c r="I42" s="222"/>
      <c r="J42" s="222"/>
      <c r="K42" s="162"/>
    </row>
    <row r="43" spans="1:11" ht="10.5" customHeight="1">
      <c r="G43" s="182"/>
      <c r="H43" s="182"/>
      <c r="I43" s="60"/>
      <c r="J43" s="60"/>
    </row>
    <row r="44" spans="1:11">
      <c r="G44" s="182"/>
      <c r="H44" s="182"/>
      <c r="I44" s="61"/>
      <c r="J44" s="62"/>
    </row>
    <row r="45" spans="1:11">
      <c r="G45" s="182"/>
      <c r="H45" s="182"/>
      <c r="I45" s="61"/>
      <c r="J45" s="62"/>
    </row>
    <row r="46" spans="1:11" ht="17.5" customHeight="1">
      <c r="G46" s="182"/>
      <c r="H46" s="182"/>
      <c r="I46" s="61"/>
      <c r="J46" s="62"/>
    </row>
    <row r="47" spans="1:11">
      <c r="G47" s="182"/>
      <c r="H47" s="182"/>
      <c r="I47" s="61"/>
      <c r="J47" s="62"/>
    </row>
    <row r="48" spans="1:11">
      <c r="G48" s="182"/>
      <c r="H48" s="182"/>
      <c r="I48" s="61"/>
      <c r="J48" s="62"/>
    </row>
    <row r="49" spans="7:10">
      <c r="G49" s="182"/>
      <c r="H49" s="182"/>
      <c r="I49" s="61"/>
      <c r="J49" s="62"/>
    </row>
    <row r="50" spans="7:10">
      <c r="G50" s="182"/>
      <c r="H50" s="182"/>
      <c r="I50" s="61"/>
      <c r="J50" s="62"/>
    </row>
    <row r="51" spans="7:10">
      <c r="G51" s="182"/>
      <c r="H51" s="182"/>
      <c r="I51" s="61"/>
      <c r="J51" s="62"/>
    </row>
  </sheetData>
  <sheetProtection algorithmName="SHA-512" hashValue="WH37gamuPVXN87ifmAx+JKuyIaSZunQVpyjcx0ckA/nq2WxjWCKF8gyiG5rQXLvBM6Hk5RpjzRh5JyN1lqCYyA==" saltValue="zvUh2kIXbmdO8YPSdwN0HQ==" spinCount="100000" sheet="1" insertColumns="0" insertRows="0" selectLockedCells="1"/>
  <protectedRanges>
    <protectedRange sqref="G23" name="範囲2_1"/>
    <protectedRange sqref="D11:F11 D3:D8 H3:J8 E4:G8 E3:F3" name="範囲1"/>
    <protectedRange sqref="H30:H41 G27:H27 G13:H20 E30:F31 G42:H42 H23 G32:G41" name="範囲2"/>
    <protectedRange sqref="F24:H26 F21:H22" name="範囲2_2"/>
  </protectedRanges>
  <mergeCells count="76">
    <mergeCell ref="I29:J29"/>
    <mergeCell ref="B5:C5"/>
    <mergeCell ref="D5:F5"/>
    <mergeCell ref="B42:J42"/>
    <mergeCell ref="D1:I1"/>
    <mergeCell ref="B3:C3"/>
    <mergeCell ref="E3:F3"/>
    <mergeCell ref="B4:C4"/>
    <mergeCell ref="D4:F4"/>
    <mergeCell ref="C13:D13"/>
    <mergeCell ref="E13:G13"/>
    <mergeCell ref="C14:D14"/>
    <mergeCell ref="E14:G14"/>
    <mergeCell ref="B6:C6"/>
    <mergeCell ref="D6:F6"/>
    <mergeCell ref="B7:C7"/>
    <mergeCell ref="D7:F7"/>
    <mergeCell ref="B8:C8"/>
    <mergeCell ref="D8:H8"/>
    <mergeCell ref="B11:C11"/>
    <mergeCell ref="D11:H11"/>
    <mergeCell ref="I11:J11"/>
    <mergeCell ref="B12:D12"/>
    <mergeCell ref="E12:G12"/>
    <mergeCell ref="C15:D15"/>
    <mergeCell ref="E15:G15"/>
    <mergeCell ref="C16:D16"/>
    <mergeCell ref="E16:G16"/>
    <mergeCell ref="E26:G26"/>
    <mergeCell ref="C17:D17"/>
    <mergeCell ref="E17:G17"/>
    <mergeCell ref="C18:D18"/>
    <mergeCell ref="E18:G18"/>
    <mergeCell ref="C19:D19"/>
    <mergeCell ref="E19:G19"/>
    <mergeCell ref="B37:C37"/>
    <mergeCell ref="C20:D20"/>
    <mergeCell ref="E20:G20"/>
    <mergeCell ref="G30:H30"/>
    <mergeCell ref="B32:C32"/>
    <mergeCell ref="C27:D27"/>
    <mergeCell ref="E27:G27"/>
    <mergeCell ref="C21:D21"/>
    <mergeCell ref="C22:D22"/>
    <mergeCell ref="C23:D23"/>
    <mergeCell ref="E23:G23"/>
    <mergeCell ref="E21:G21"/>
    <mergeCell ref="E22:G22"/>
    <mergeCell ref="B28:F29"/>
    <mergeCell ref="C26:D26"/>
    <mergeCell ref="B13:B26"/>
    <mergeCell ref="G51:H51"/>
    <mergeCell ref="G43:H43"/>
    <mergeCell ref="G44:H44"/>
    <mergeCell ref="G45:H45"/>
    <mergeCell ref="G46:H46"/>
    <mergeCell ref="G47:H47"/>
    <mergeCell ref="G48:H48"/>
    <mergeCell ref="G49:H49"/>
    <mergeCell ref="G50:H50"/>
    <mergeCell ref="B40:C40"/>
    <mergeCell ref="B41:C41"/>
    <mergeCell ref="C25:D25"/>
    <mergeCell ref="E24:G24"/>
    <mergeCell ref="E25:G25"/>
    <mergeCell ref="C24:D24"/>
    <mergeCell ref="B39:C39"/>
    <mergeCell ref="B38:C38"/>
    <mergeCell ref="B30:C31"/>
    <mergeCell ref="D30:D31"/>
    <mergeCell ref="E30:E31"/>
    <mergeCell ref="F30:F31"/>
    <mergeCell ref="B33:C33"/>
    <mergeCell ref="B34:C34"/>
    <mergeCell ref="B35:C35"/>
    <mergeCell ref="B36:C36"/>
  </mergeCells>
  <phoneticPr fontId="1"/>
  <dataValidations count="6">
    <dataValidation type="list" allowBlank="1" showInputMessage="1" showErrorMessage="1" error="性別は男子⇒１、女子⇒２のいずれかでご入力ください。" sqref="E32:E41" xr:uid="{278B08B4-A38E-4166-89AF-A9962DD95252}">
      <formula1>"5,6"</formula1>
    </dataValidation>
    <dataValidation type="whole" operator="lessThanOrEqual" allowBlank="1" showInputMessage="1" showErrorMessage="1" error="4桁の志望校コードをご入力ください。" sqref="I32:J41" xr:uid="{14EF2275-B618-4912-BF4A-1DD6BABDA94D}">
      <formula1>9999</formula1>
    </dataValidation>
    <dataValidation type="whole" allowBlank="1" showInputMessage="1" showErrorMessage="1" error="性別は男子⇒１、女子⇒２のいずれかでご入力ください。" sqref="F32:F41" xr:uid="{C62BF5DF-4395-4825-BE9A-905292278893}">
      <formula1>1</formula1>
      <formula2>2</formula2>
    </dataValidation>
    <dataValidation type="whole" allowBlank="1" showInputMessage="1" showErrorMessage="1" error="受検番号は00001～899999の6桁でご入力ください。" sqref="D32:D41" xr:uid="{0AE15F2F-680C-42B3-A69B-14BD49F6ECBF}">
      <formula1>1</formula1>
      <formula2>899999</formula2>
    </dataValidation>
    <dataValidation type="whole" allowBlank="1" showInputMessage="1" showErrorMessage="1" sqref="H13:H27" xr:uid="{5B1433B8-003B-4510-AB38-531A639A0DA7}">
      <formula1>1</formula1>
      <formula2>10000</formula2>
    </dataValidation>
    <dataValidation operator="lessThanOrEqual" allowBlank="1" showInputMessage="1" showErrorMessage="1" error="対象となる受検者のみ、プルダウンで「有」を選択してください。" sqref="J32:J41" xr:uid="{9DFC6697-D995-4CA2-88A2-3DC1931B9B1D}"/>
  </dataValidations>
  <printOptions horizontalCentered="1" verticalCentered="1"/>
  <pageMargins left="0.23622047244094491" right="0.23622047244094491" top="0.19685039370078741" bottom="0.15748031496062992" header="0" footer="0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2500DCB-D62B-4507-A6B3-67C87BE759B0}">
          <x14:formula1>
            <xm:f>日程・TT!$C$2:$C$13</xm:f>
          </x14:formula1>
          <xm:sqref>D3</xm:sqref>
        </x14:dataValidation>
        <x14:dataValidation type="list" allowBlank="1" showInputMessage="1" showErrorMessage="1" xr:uid="{6F98025E-A778-4A7C-A0FA-4DA4F42C151F}">
          <x14:formula1>
            <xm:f>日程・TT!$D$2:$D$32</xm:f>
          </x14:formula1>
          <xm:sqref>E3</xm:sqref>
        </x14:dataValidation>
        <x14:dataValidation type="list" allowBlank="1" showInputMessage="1" showErrorMessage="1" xr:uid="{0FB5462A-E1D8-4EAD-8560-6D7A2DA00330}">
          <x14:formula1>
            <xm:f>日程・TT!$E$2:$E$6</xm:f>
          </x14:formula1>
          <xm:sqref>J8</xm:sqref>
        </x14:dataValidation>
        <x14:dataValidation type="list" allowBlank="1" showInputMessage="1" showErrorMessage="1" xr:uid="{201C46C7-EC71-4467-89DA-59E07B0D8E9A}">
          <x14:formula1>
            <xm:f>日程・TT!$J$9:$J$16</xm:f>
          </x14:formula1>
          <xm:sqref>D11:H11</xm:sqref>
        </x14:dataValidation>
        <x14:dataValidation type="list" allowBlank="1" showInputMessage="1" showErrorMessage="1" xr:uid="{FC15CFA4-D257-4AB9-A5D5-16B88867078B}">
          <x14:formula1>
            <xm:f>日程・TT!$I$2:$I$16</xm:f>
          </x14:formula1>
          <xm:sqref>B32:C41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7FBB-79AA-460D-8849-523921FEF6A4}">
  <sheetPr>
    <pageSetUpPr fitToPage="1"/>
  </sheetPr>
  <dimension ref="A1:K49"/>
  <sheetViews>
    <sheetView topLeftCell="A19" zoomScale="79" zoomScaleNormal="95" workbookViewId="0">
      <selection activeCell="E22" sqref="E22:F22"/>
    </sheetView>
  </sheetViews>
  <sheetFormatPr defaultRowHeight="18"/>
  <cols>
    <col min="1" max="1" width="3.25" customWidth="1"/>
    <col min="2" max="2" width="10.58203125" customWidth="1"/>
    <col min="3" max="3" width="9.08203125" customWidth="1"/>
    <col min="4" max="4" width="22.58203125" customWidth="1"/>
    <col min="5" max="5" width="11.58203125" customWidth="1"/>
    <col min="6" max="7" width="28.58203125" customWidth="1"/>
    <col min="8" max="9" width="12.58203125" customWidth="1"/>
    <col min="10" max="10" width="5.08203125" customWidth="1"/>
    <col min="11" max="11" width="9.08203125" bestFit="1" customWidth="1"/>
  </cols>
  <sheetData>
    <row r="1" spans="2:11" ht="40.5" customHeight="1">
      <c r="C1" s="2"/>
      <c r="D1" s="223" t="s">
        <v>326</v>
      </c>
      <c r="E1" s="223"/>
      <c r="F1" s="223"/>
      <c r="G1" s="223"/>
      <c r="H1" s="223"/>
    </row>
    <row r="2" spans="2:11" ht="18.5" thickBot="1">
      <c r="B2" s="4" t="s">
        <v>24</v>
      </c>
      <c r="D2" t="s">
        <v>25</v>
      </c>
      <c r="I2" s="5" t="s">
        <v>169</v>
      </c>
    </row>
    <row r="3" spans="2:11" ht="30" customHeight="1" thickTop="1">
      <c r="B3" s="178" t="s">
        <v>112</v>
      </c>
      <c r="C3" s="208"/>
      <c r="D3" s="256"/>
      <c r="E3" s="257"/>
      <c r="F3" s="17"/>
      <c r="G3" s="22"/>
      <c r="H3" s="22"/>
      <c r="I3" s="22"/>
    </row>
    <row r="4" spans="2:11" ht="30" customHeight="1">
      <c r="B4" s="226" t="s">
        <v>20</v>
      </c>
      <c r="C4" s="227"/>
      <c r="D4" s="258"/>
      <c r="E4" s="259"/>
      <c r="F4" s="260"/>
      <c r="G4" s="22"/>
      <c r="H4" s="22"/>
      <c r="I4" s="22"/>
    </row>
    <row r="5" spans="2:11" ht="30" customHeight="1">
      <c r="B5" s="221" t="s">
        <v>21</v>
      </c>
      <c r="C5" s="208"/>
      <c r="D5" s="254"/>
      <c r="E5" s="206"/>
      <c r="F5" s="255"/>
      <c r="G5" s="22"/>
      <c r="H5" s="22"/>
      <c r="I5" s="22"/>
    </row>
    <row r="6" spans="2:11" ht="30" customHeight="1">
      <c r="B6" s="221" t="s">
        <v>22</v>
      </c>
      <c r="C6" s="208"/>
      <c r="D6" s="246"/>
      <c r="E6" s="229"/>
      <c r="F6" s="247"/>
      <c r="G6" s="22"/>
      <c r="H6" s="22"/>
      <c r="I6" s="22"/>
    </row>
    <row r="7" spans="2:11" ht="30" customHeight="1" thickBot="1">
      <c r="B7" s="221" t="s">
        <v>209</v>
      </c>
      <c r="C7" s="208"/>
      <c r="D7" s="248"/>
      <c r="E7" s="249"/>
      <c r="F7" s="250"/>
      <c r="G7" s="38"/>
      <c r="H7" s="22"/>
      <c r="I7" s="22"/>
    </row>
    <row r="8" spans="2:11" ht="30" customHeight="1" thickTop="1" thickBot="1">
      <c r="B8" s="208" t="s">
        <v>32</v>
      </c>
      <c r="C8" s="209"/>
      <c r="D8" s="251"/>
      <c r="E8" s="252"/>
      <c r="F8" s="252"/>
      <c r="G8" s="253"/>
      <c r="H8" s="115"/>
      <c r="I8" s="115"/>
      <c r="J8" s="10"/>
    </row>
    <row r="9" spans="2:11" ht="10.5" customHeight="1" thickTop="1"/>
    <row r="10" spans="2:11" ht="18.5" thickBot="1">
      <c r="B10" s="4" t="s">
        <v>26</v>
      </c>
      <c r="D10" t="s">
        <v>25</v>
      </c>
      <c r="K10" s="4" t="s">
        <v>313</v>
      </c>
    </row>
    <row r="11" spans="2:11" ht="30" customHeight="1" thickTop="1" thickBot="1">
      <c r="B11" s="178" t="s">
        <v>171</v>
      </c>
      <c r="C11" s="215"/>
      <c r="D11" s="216"/>
      <c r="E11" s="218"/>
      <c r="F11" s="218"/>
      <c r="G11" s="219"/>
      <c r="H11" s="199" t="s">
        <v>33</v>
      </c>
      <c r="I11" s="200"/>
      <c r="J11" s="10"/>
    </row>
    <row r="12" spans="2:11" ht="25" customHeight="1" thickTop="1" thickBot="1">
      <c r="B12" s="201" t="s">
        <v>0</v>
      </c>
      <c r="C12" s="201"/>
      <c r="D12" s="195"/>
      <c r="E12" s="245" t="s">
        <v>199</v>
      </c>
      <c r="F12" s="245"/>
      <c r="G12" s="114" t="s">
        <v>330</v>
      </c>
      <c r="H12" s="7" t="s">
        <v>34</v>
      </c>
      <c r="I12" s="7" t="s">
        <v>35</v>
      </c>
    </row>
    <row r="13" spans="2:11" ht="25" customHeight="1" thickTop="1">
      <c r="B13" s="201" t="s">
        <v>172</v>
      </c>
      <c r="C13" s="171" t="s">
        <v>42</v>
      </c>
      <c r="D13" s="171"/>
      <c r="E13" s="238" t="s">
        <v>226</v>
      </c>
      <c r="F13" s="183"/>
      <c r="G13" s="85"/>
      <c r="H13" s="12" t="s">
        <v>314</v>
      </c>
      <c r="I13" s="8"/>
    </row>
    <row r="14" spans="2:11" ht="25" customHeight="1">
      <c r="B14" s="201"/>
      <c r="C14" s="171" t="s">
        <v>43</v>
      </c>
      <c r="D14" s="171"/>
      <c r="E14" s="238" t="s">
        <v>225</v>
      </c>
      <c r="F14" s="183"/>
      <c r="G14" s="86"/>
      <c r="H14" s="12" t="s">
        <v>315</v>
      </c>
      <c r="I14" s="8"/>
    </row>
    <row r="15" spans="2:11" ht="25" customHeight="1">
      <c r="B15" s="201"/>
      <c r="C15" s="171" t="s">
        <v>40</v>
      </c>
      <c r="D15" s="171"/>
      <c r="E15" s="239" t="s">
        <v>215</v>
      </c>
      <c r="F15" s="183"/>
      <c r="G15" s="86"/>
      <c r="H15" s="12" t="s">
        <v>316</v>
      </c>
      <c r="I15" s="8"/>
    </row>
    <row r="16" spans="2:11" ht="25" customHeight="1">
      <c r="B16" s="201"/>
      <c r="C16" s="171" t="s">
        <v>5</v>
      </c>
      <c r="D16" s="171"/>
      <c r="E16" s="238" t="s">
        <v>216</v>
      </c>
      <c r="F16" s="183"/>
      <c r="G16" s="86"/>
      <c r="H16" s="12" t="s">
        <v>317</v>
      </c>
      <c r="I16" s="8"/>
    </row>
    <row r="17" spans="1:9" ht="25" customHeight="1">
      <c r="B17" s="201"/>
      <c r="C17" s="171" t="s">
        <v>6</v>
      </c>
      <c r="D17" s="171"/>
      <c r="E17" s="238" t="s">
        <v>227</v>
      </c>
      <c r="F17" s="183"/>
      <c r="G17" s="86"/>
      <c r="H17" s="12" t="s">
        <v>318</v>
      </c>
      <c r="I17" s="8"/>
    </row>
    <row r="18" spans="1:9" ht="25" customHeight="1">
      <c r="B18" s="201"/>
      <c r="C18" s="171" t="s">
        <v>1</v>
      </c>
      <c r="D18" s="171"/>
      <c r="E18" s="239" t="s">
        <v>218</v>
      </c>
      <c r="F18" s="183"/>
      <c r="G18" s="86"/>
      <c r="H18" s="12" t="s">
        <v>319</v>
      </c>
      <c r="I18" s="8"/>
    </row>
    <row r="19" spans="1:9" ht="25" customHeight="1">
      <c r="B19" s="201"/>
      <c r="C19" s="171" t="s">
        <v>2</v>
      </c>
      <c r="D19" s="171"/>
      <c r="E19" s="239" t="s">
        <v>219</v>
      </c>
      <c r="F19" s="183"/>
      <c r="G19" s="86"/>
      <c r="H19" s="12" t="s">
        <v>320</v>
      </c>
      <c r="I19" s="8"/>
    </row>
    <row r="20" spans="1:9" ht="25" customHeight="1">
      <c r="B20" s="201"/>
      <c r="C20" s="171" t="s">
        <v>41</v>
      </c>
      <c r="D20" s="171"/>
      <c r="E20" s="239" t="s">
        <v>220</v>
      </c>
      <c r="F20" s="183"/>
      <c r="G20" s="86"/>
      <c r="H20" s="12" t="s">
        <v>321</v>
      </c>
      <c r="I20" s="8"/>
    </row>
    <row r="21" spans="1:9" ht="25" customHeight="1">
      <c r="B21" s="201"/>
      <c r="C21" s="171" t="s">
        <v>4</v>
      </c>
      <c r="D21" s="171"/>
      <c r="E21" s="239" t="s">
        <v>221</v>
      </c>
      <c r="F21" s="183"/>
      <c r="G21" s="86"/>
      <c r="H21" s="12" t="s">
        <v>322</v>
      </c>
      <c r="I21" s="8"/>
    </row>
    <row r="22" spans="1:9" ht="25" customHeight="1">
      <c r="B22" s="201"/>
      <c r="C22" s="188" t="s">
        <v>118</v>
      </c>
      <c r="D22" s="171"/>
      <c r="E22" s="239" t="s">
        <v>222</v>
      </c>
      <c r="F22" s="183"/>
      <c r="G22" s="86"/>
      <c r="H22" s="12" t="s">
        <v>323</v>
      </c>
      <c r="I22" s="8"/>
    </row>
    <row r="23" spans="1:9" ht="25" customHeight="1">
      <c r="B23" s="201"/>
      <c r="C23" s="171" t="s">
        <v>3</v>
      </c>
      <c r="D23" s="171"/>
      <c r="E23" s="238" t="s">
        <v>223</v>
      </c>
      <c r="F23" s="183"/>
      <c r="G23" s="86"/>
      <c r="H23" s="12" t="s">
        <v>324</v>
      </c>
      <c r="I23" s="8"/>
    </row>
    <row r="24" spans="1:9" ht="25" customHeight="1">
      <c r="B24" s="201"/>
      <c r="C24" s="171" t="s">
        <v>7</v>
      </c>
      <c r="D24" s="171"/>
      <c r="E24" s="238" t="s">
        <v>228</v>
      </c>
      <c r="F24" s="183"/>
      <c r="G24" s="86"/>
      <c r="H24" s="12" t="s">
        <v>327</v>
      </c>
      <c r="I24" s="8"/>
    </row>
    <row r="25" spans="1:9" ht="25" customHeight="1" thickBot="1">
      <c r="B25" s="66" t="s">
        <v>8</v>
      </c>
      <c r="C25" s="171" t="s">
        <v>9</v>
      </c>
      <c r="D25" s="171"/>
      <c r="E25" s="238" t="s">
        <v>224</v>
      </c>
      <c r="F25" s="183"/>
      <c r="G25" s="87"/>
      <c r="H25" s="12" t="s">
        <v>325</v>
      </c>
      <c r="I25" s="8"/>
    </row>
    <row r="26" spans="1:9" ht="25" customHeight="1" thickTop="1">
      <c r="B26" s="189" t="s">
        <v>333</v>
      </c>
      <c r="C26" s="189"/>
      <c r="D26" s="189"/>
      <c r="E26" s="68"/>
      <c r="F26" s="69" t="s">
        <v>29</v>
      </c>
      <c r="G26" s="84">
        <f>SUM(G13:G25)</f>
        <v>0</v>
      </c>
    </row>
    <row r="27" spans="1:9" ht="10.5" customHeight="1">
      <c r="B27" s="190"/>
      <c r="C27" s="190"/>
      <c r="D27" s="190"/>
    </row>
    <row r="28" spans="1:9" ht="30" customHeight="1">
      <c r="B28" s="175" t="s">
        <v>210</v>
      </c>
      <c r="C28" s="176"/>
      <c r="D28" s="178" t="s">
        <v>205</v>
      </c>
      <c r="E28" s="180" t="s">
        <v>208</v>
      </c>
      <c r="F28" s="178" t="s">
        <v>202</v>
      </c>
      <c r="G28" s="178"/>
      <c r="H28" s="67" t="s">
        <v>201</v>
      </c>
      <c r="I28" s="67" t="s">
        <v>201</v>
      </c>
    </row>
    <row r="29" spans="1:9" ht="13.5" customHeight="1" thickBot="1">
      <c r="B29" s="177"/>
      <c r="C29" s="177"/>
      <c r="D29" s="179"/>
      <c r="E29" s="181"/>
      <c r="F29" s="70" t="s">
        <v>203</v>
      </c>
      <c r="G29" s="71" t="s">
        <v>204</v>
      </c>
      <c r="H29" s="72" t="s">
        <v>206</v>
      </c>
      <c r="I29" s="72" t="s">
        <v>207</v>
      </c>
    </row>
    <row r="30" spans="1:9" s="117" customFormat="1" ht="30" customHeight="1" thickTop="1">
      <c r="A30" s="117">
        <v>1</v>
      </c>
      <c r="B30" s="236"/>
      <c r="C30" s="237"/>
      <c r="D30" s="89"/>
      <c r="E30" s="88"/>
      <c r="F30" s="90"/>
      <c r="G30" s="91"/>
      <c r="H30" s="92"/>
      <c r="I30" s="93"/>
    </row>
    <row r="31" spans="1:9" s="117" customFormat="1" ht="30" customHeight="1">
      <c r="A31" s="117">
        <v>2</v>
      </c>
      <c r="B31" s="231"/>
      <c r="C31" s="232"/>
      <c r="D31" s="95"/>
      <c r="E31" s="94"/>
      <c r="F31" s="96"/>
      <c r="G31" s="97"/>
      <c r="H31" s="98"/>
      <c r="I31" s="99"/>
    </row>
    <row r="32" spans="1:9" s="117" customFormat="1" ht="30" customHeight="1">
      <c r="A32" s="117">
        <v>3</v>
      </c>
      <c r="B32" s="231"/>
      <c r="C32" s="232"/>
      <c r="D32" s="95"/>
      <c r="E32" s="94"/>
      <c r="F32" s="96"/>
      <c r="G32" s="97"/>
      <c r="H32" s="98"/>
      <c r="I32" s="99"/>
    </row>
    <row r="33" spans="1:9" s="117" customFormat="1" ht="30" customHeight="1">
      <c r="A33" s="117">
        <v>4</v>
      </c>
      <c r="B33" s="231"/>
      <c r="C33" s="232"/>
      <c r="D33" s="95"/>
      <c r="E33" s="94"/>
      <c r="F33" s="96"/>
      <c r="G33" s="97"/>
      <c r="H33" s="98"/>
      <c r="I33" s="99"/>
    </row>
    <row r="34" spans="1:9" s="117" customFormat="1" ht="30" customHeight="1">
      <c r="A34" s="117">
        <v>5</v>
      </c>
      <c r="B34" s="231"/>
      <c r="C34" s="232"/>
      <c r="D34" s="95"/>
      <c r="E34" s="94"/>
      <c r="F34" s="96"/>
      <c r="G34" s="97"/>
      <c r="H34" s="98"/>
      <c r="I34" s="99"/>
    </row>
    <row r="35" spans="1:9" s="117" customFormat="1" ht="30" customHeight="1">
      <c r="A35" s="117">
        <v>6</v>
      </c>
      <c r="B35" s="231"/>
      <c r="C35" s="232"/>
      <c r="D35" s="95"/>
      <c r="E35" s="94"/>
      <c r="F35" s="96"/>
      <c r="G35" s="97"/>
      <c r="H35" s="98"/>
      <c r="I35" s="99"/>
    </row>
    <row r="36" spans="1:9" s="117" customFormat="1" ht="30" customHeight="1">
      <c r="A36" s="117">
        <v>7</v>
      </c>
      <c r="B36" s="231"/>
      <c r="C36" s="232"/>
      <c r="D36" s="95"/>
      <c r="E36" s="94"/>
      <c r="F36" s="96"/>
      <c r="G36" s="97"/>
      <c r="H36" s="98"/>
      <c r="I36" s="99"/>
    </row>
    <row r="37" spans="1:9" s="117" customFormat="1" ht="30" customHeight="1">
      <c r="A37" s="117">
        <v>8</v>
      </c>
      <c r="B37" s="231"/>
      <c r="C37" s="232"/>
      <c r="D37" s="95"/>
      <c r="E37" s="94"/>
      <c r="F37" s="96"/>
      <c r="G37" s="97"/>
      <c r="H37" s="98"/>
      <c r="I37" s="99"/>
    </row>
    <row r="38" spans="1:9" s="117" customFormat="1" ht="30" customHeight="1">
      <c r="A38" s="117">
        <v>9</v>
      </c>
      <c r="B38" s="231"/>
      <c r="C38" s="232"/>
      <c r="D38" s="95"/>
      <c r="E38" s="94"/>
      <c r="F38" s="96"/>
      <c r="G38" s="97"/>
      <c r="H38" s="98"/>
      <c r="I38" s="99"/>
    </row>
    <row r="39" spans="1:9" s="117" customFormat="1" ht="30" customHeight="1" thickBot="1">
      <c r="A39" s="117">
        <v>10</v>
      </c>
      <c r="B39" s="233"/>
      <c r="C39" s="234"/>
      <c r="D39" s="101"/>
      <c r="E39" s="100"/>
      <c r="F39" s="102"/>
      <c r="G39" s="103"/>
      <c r="H39" s="104"/>
      <c r="I39" s="105"/>
    </row>
    <row r="40" spans="1:9" ht="47.5" customHeight="1" thickTop="1">
      <c r="B40" s="235" t="s">
        <v>217</v>
      </c>
      <c r="C40" s="235"/>
      <c r="D40" s="235"/>
      <c r="E40" s="235"/>
      <c r="F40" s="235"/>
      <c r="G40" s="235"/>
      <c r="H40" s="235"/>
      <c r="I40" s="235"/>
    </row>
    <row r="41" spans="1:9">
      <c r="F41" s="182"/>
      <c r="G41" s="182"/>
      <c r="H41" s="60"/>
      <c r="I41" s="60"/>
    </row>
    <row r="42" spans="1:9">
      <c r="F42" s="182"/>
      <c r="G42" s="182"/>
      <c r="H42" s="61"/>
      <c r="I42" s="62"/>
    </row>
    <row r="43" spans="1:9" ht="17.5" customHeight="1">
      <c r="F43" s="182"/>
      <c r="G43" s="182"/>
      <c r="H43" s="61"/>
      <c r="I43" s="62"/>
    </row>
    <row r="44" spans="1:9">
      <c r="F44" s="182"/>
      <c r="G44" s="182"/>
      <c r="H44" s="61"/>
      <c r="I44" s="62"/>
    </row>
    <row r="45" spans="1:9">
      <c r="F45" s="182"/>
      <c r="G45" s="182"/>
      <c r="H45" s="61"/>
      <c r="I45" s="62"/>
    </row>
    <row r="46" spans="1:9">
      <c r="F46" s="182"/>
      <c r="G46" s="182"/>
      <c r="H46" s="61"/>
      <c r="I46" s="62"/>
    </row>
    <row r="47" spans="1:9">
      <c r="F47" s="182"/>
      <c r="G47" s="182"/>
      <c r="H47" s="61"/>
      <c r="I47" s="62"/>
    </row>
    <row r="48" spans="1:9">
      <c r="F48" s="182"/>
      <c r="G48" s="182"/>
      <c r="H48" s="61"/>
      <c r="I48" s="62"/>
    </row>
    <row r="49" spans="6:9">
      <c r="F49" s="182"/>
      <c r="G49" s="182"/>
      <c r="H49" s="61"/>
      <c r="I49" s="62"/>
    </row>
  </sheetData>
  <sheetProtection insertColumns="0" insertRows="0" selectLockedCells="1"/>
  <protectedRanges>
    <protectedRange sqref="E28:E29 F30:F40 F13:G25 G28:G40" name="範囲2"/>
    <protectedRange sqref="D3:I8 D11:F11" name="範囲1"/>
  </protectedRanges>
  <mergeCells count="70">
    <mergeCell ref="E25:F25"/>
    <mergeCell ref="E18:F18"/>
    <mergeCell ref="E19:F19"/>
    <mergeCell ref="E20:F20"/>
    <mergeCell ref="E21:F21"/>
    <mergeCell ref="E22:F22"/>
    <mergeCell ref="E23:F23"/>
    <mergeCell ref="B11:C11"/>
    <mergeCell ref="D11:G11"/>
    <mergeCell ref="E12:F12"/>
    <mergeCell ref="E17:F17"/>
    <mergeCell ref="B13:B24"/>
    <mergeCell ref="C16:D16"/>
    <mergeCell ref="C17:D17"/>
    <mergeCell ref="C24:D24"/>
    <mergeCell ref="E24:F24"/>
    <mergeCell ref="E28:E29"/>
    <mergeCell ref="B39:C39"/>
    <mergeCell ref="B40:I40"/>
    <mergeCell ref="B26:D27"/>
    <mergeCell ref="B33:C33"/>
    <mergeCell ref="B34:C34"/>
    <mergeCell ref="B35:C35"/>
    <mergeCell ref="B36:C36"/>
    <mergeCell ref="B37:C37"/>
    <mergeCell ref="B38:C38"/>
    <mergeCell ref="B30:C30"/>
    <mergeCell ref="B31:C31"/>
    <mergeCell ref="B32:C32"/>
    <mergeCell ref="F28:G28"/>
    <mergeCell ref="D28:D29"/>
    <mergeCell ref="B28:C29"/>
    <mergeCell ref="F48:G48"/>
    <mergeCell ref="F49:G49"/>
    <mergeCell ref="F41:G41"/>
    <mergeCell ref="F42:G42"/>
    <mergeCell ref="F43:G43"/>
    <mergeCell ref="F44:G44"/>
    <mergeCell ref="F45:G45"/>
    <mergeCell ref="F46:G46"/>
    <mergeCell ref="F47:G47"/>
    <mergeCell ref="B7:C7"/>
    <mergeCell ref="B8:C8"/>
    <mergeCell ref="D1:H1"/>
    <mergeCell ref="D4:F4"/>
    <mergeCell ref="D5:F5"/>
    <mergeCell ref="D6:F6"/>
    <mergeCell ref="D7:F7"/>
    <mergeCell ref="B3:C3"/>
    <mergeCell ref="B4:C4"/>
    <mergeCell ref="B5:C5"/>
    <mergeCell ref="B6:C6"/>
    <mergeCell ref="D3:E3"/>
    <mergeCell ref="D8:G8"/>
    <mergeCell ref="H11:I11"/>
    <mergeCell ref="B12:D12"/>
    <mergeCell ref="C25:D25"/>
    <mergeCell ref="C20:D20"/>
    <mergeCell ref="C13:D13"/>
    <mergeCell ref="C18:D18"/>
    <mergeCell ref="C19:D19"/>
    <mergeCell ref="C23:D23"/>
    <mergeCell ref="C21:D21"/>
    <mergeCell ref="C22:D22"/>
    <mergeCell ref="C15:D15"/>
    <mergeCell ref="C14:D14"/>
    <mergeCell ref="E13:F13"/>
    <mergeCell ref="E14:F14"/>
    <mergeCell ref="E15:F15"/>
    <mergeCell ref="E16:F16"/>
  </mergeCells>
  <phoneticPr fontId="1"/>
  <dataValidations count="4">
    <dataValidation type="whole" allowBlank="1" showInputMessage="1" showErrorMessage="1" sqref="G13:G25" xr:uid="{93D3CB67-5B13-4903-913A-85F5BA828500}">
      <formula1>1</formula1>
      <formula2>10000</formula2>
    </dataValidation>
    <dataValidation type="whole" operator="lessThanOrEqual" allowBlank="1" showInputMessage="1" showErrorMessage="1" error="4桁の志望校コードをご入力ください。" sqref="H30:I39" xr:uid="{0F2825FC-3A89-4644-9149-A4ADC75DA46C}">
      <formula1>9999</formula1>
    </dataValidation>
    <dataValidation type="whole" allowBlank="1" showInputMessage="1" showErrorMessage="1" error="性別は男子⇒１、女子⇒２のいずれかでご入力ください。" sqref="E30:E39" xr:uid="{B51160E4-085C-4D4B-ADE8-D556C3C8D46C}">
      <formula1>1</formula1>
      <formula2>2</formula2>
    </dataValidation>
    <dataValidation type="whole" allowBlank="1" showInputMessage="1" showErrorMessage="1" error="受検番号は00001～899999の6桁でご入力ください。" sqref="D30:D39" xr:uid="{31B9CFF2-7825-407B-82EC-742AD104AB70}">
      <formula1>1</formula1>
      <formula2>899999</formula2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63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77D3A95-EC2D-475D-8E33-D16A8A1DB268}">
          <x14:formula1>
            <xm:f>日程・TT!$C$2:$C$13</xm:f>
          </x14:formula1>
          <xm:sqref>D3</xm:sqref>
        </x14:dataValidation>
        <x14:dataValidation type="list" allowBlank="1" showInputMessage="1" showErrorMessage="1" xr:uid="{A48AB231-1531-4212-B0DF-6E89454B0DB6}">
          <x14:formula1>
            <xm:f>日程・TT!$D$2:$D$32</xm:f>
          </x14:formula1>
          <xm:sqref>F3</xm:sqref>
        </x14:dataValidation>
        <x14:dataValidation type="list" allowBlank="1" showInputMessage="1" showErrorMessage="1" xr:uid="{FF7D81E6-3390-4A11-8244-A1CABD57E012}">
          <x14:formula1>
            <xm:f>日程・TT!$E$2:$E$6</xm:f>
          </x14:formula1>
          <xm:sqref>I8</xm:sqref>
        </x14:dataValidation>
        <x14:dataValidation type="list" allowBlank="1" showInputMessage="1" showErrorMessage="1" xr:uid="{D5558E0E-EFD9-40E7-9F6D-9D6586A3ACB0}">
          <x14:formula1>
            <xm:f>日程・TT!$J$2:$J$6</xm:f>
          </x14:formula1>
          <xm:sqref>D11:G11</xm:sqref>
        </x14:dataValidation>
        <x14:dataValidation type="list" allowBlank="1" showInputMessage="1" showErrorMessage="1" xr:uid="{3F4D9FE1-D841-4045-8532-4144E56588C3}">
          <x14:formula1>
            <xm:f>日程・TT!$I$2:$I$16</xm:f>
          </x14:formula1>
          <xm:sqref>B30:C39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2D78-D882-42C3-A32C-10F51D7D7A54}">
  <sheetPr>
    <pageSetUpPr fitToPage="1"/>
  </sheetPr>
  <dimension ref="A1:K41"/>
  <sheetViews>
    <sheetView zoomScale="79" zoomScaleNormal="95" workbookViewId="0">
      <selection activeCell="B12" sqref="B12:C12"/>
    </sheetView>
  </sheetViews>
  <sheetFormatPr defaultRowHeight="18"/>
  <cols>
    <col min="1" max="1" width="3.25" customWidth="1"/>
    <col min="2" max="2" width="10.58203125" customWidth="1"/>
    <col min="3" max="3" width="9.08203125" customWidth="1"/>
    <col min="4" max="4" width="22.58203125" customWidth="1"/>
    <col min="5" max="5" width="11.58203125" customWidth="1"/>
    <col min="6" max="7" width="28.58203125" customWidth="1"/>
    <col min="8" max="9" width="12.58203125" customWidth="1"/>
    <col min="10" max="10" width="5.08203125" customWidth="1"/>
    <col min="11" max="11" width="9.08203125" bestFit="1" customWidth="1"/>
  </cols>
  <sheetData>
    <row r="1" spans="1:11" ht="40.5" customHeight="1">
      <c r="C1" s="2"/>
      <c r="D1" s="223" t="s">
        <v>326</v>
      </c>
      <c r="E1" s="223"/>
      <c r="F1" s="223"/>
      <c r="G1" s="223"/>
      <c r="H1" s="223"/>
      <c r="I1" s="116" t="s">
        <v>331</v>
      </c>
    </row>
    <row r="2" spans="1:11">
      <c r="B2" s="4" t="s">
        <v>24</v>
      </c>
      <c r="D2" t="s">
        <v>332</v>
      </c>
      <c r="I2" s="5" t="s">
        <v>169</v>
      </c>
    </row>
    <row r="3" spans="1:11" ht="30" customHeight="1">
      <c r="B3" s="221" t="s">
        <v>20</v>
      </c>
      <c r="C3" s="208"/>
      <c r="D3" s="269">
        <f>'会場模試　ご注文書2025⑨'!D4:F4</f>
        <v>0</v>
      </c>
      <c r="E3" s="270"/>
      <c r="F3" s="270"/>
      <c r="G3" s="22"/>
      <c r="H3" s="22"/>
      <c r="I3" s="22"/>
    </row>
    <row r="4" spans="1:11" ht="30" customHeight="1">
      <c r="B4" s="221" t="s">
        <v>21</v>
      </c>
      <c r="C4" s="208"/>
      <c r="D4" s="270">
        <f>'会場模試　ご注文書2025⑨'!$D5:$F5</f>
        <v>0</v>
      </c>
      <c r="E4" s="270"/>
      <c r="F4" s="270"/>
      <c r="G4" s="22"/>
      <c r="H4" s="22"/>
      <c r="I4" s="22"/>
    </row>
    <row r="5" spans="1:11" ht="30" customHeight="1">
      <c r="B5" s="221" t="s">
        <v>22</v>
      </c>
      <c r="C5" s="208"/>
      <c r="D5" s="269">
        <f>'会場模試　ご注文書2025⑨'!$D$6</f>
        <v>0</v>
      </c>
      <c r="E5" s="269"/>
      <c r="F5" s="269"/>
      <c r="G5" s="22"/>
      <c r="H5" s="22"/>
      <c r="I5" s="22"/>
    </row>
    <row r="6" spans="1:11" ht="30" customHeight="1">
      <c r="B6" s="221" t="s">
        <v>209</v>
      </c>
      <c r="C6" s="208"/>
      <c r="D6" s="270">
        <f>'会場模試　ご注文書2025⑨'!$D$7</f>
        <v>0</v>
      </c>
      <c r="E6" s="270"/>
      <c r="F6" s="270"/>
      <c r="G6" s="22"/>
      <c r="H6" s="22"/>
      <c r="I6" s="22"/>
    </row>
    <row r="7" spans="1:11" ht="30" customHeight="1">
      <c r="B7" s="221" t="s">
        <v>32</v>
      </c>
      <c r="C7" s="208"/>
      <c r="D7" s="270">
        <f>'会場模試　ご注文書2025⑨'!$D$8</f>
        <v>0</v>
      </c>
      <c r="E7" s="270"/>
      <c r="F7" s="270"/>
      <c r="G7" s="270"/>
      <c r="H7" s="115"/>
      <c r="I7" s="115"/>
      <c r="J7" s="10"/>
    </row>
    <row r="8" spans="1:11" ht="10.5" customHeight="1"/>
    <row r="9" spans="1:11">
      <c r="B9" s="4" t="s">
        <v>26</v>
      </c>
      <c r="D9" t="s">
        <v>334</v>
      </c>
      <c r="K9" s="4" t="s">
        <v>313</v>
      </c>
    </row>
    <row r="10" spans="1:11" ht="30" customHeight="1">
      <c r="B10" s="175" t="s">
        <v>210</v>
      </c>
      <c r="C10" s="176"/>
      <c r="D10" s="178" t="s">
        <v>205</v>
      </c>
      <c r="E10" s="180" t="s">
        <v>208</v>
      </c>
      <c r="F10" s="178" t="s">
        <v>202</v>
      </c>
      <c r="G10" s="178"/>
      <c r="H10" s="67" t="s">
        <v>201</v>
      </c>
      <c r="I10" s="67" t="s">
        <v>201</v>
      </c>
    </row>
    <row r="11" spans="1:11" ht="13.5" customHeight="1" thickBot="1">
      <c r="B11" s="177"/>
      <c r="C11" s="177"/>
      <c r="D11" s="179"/>
      <c r="E11" s="181"/>
      <c r="F11" s="70" t="s">
        <v>203</v>
      </c>
      <c r="G11" s="71" t="s">
        <v>204</v>
      </c>
      <c r="H11" s="72" t="s">
        <v>206</v>
      </c>
      <c r="I11" s="72" t="s">
        <v>207</v>
      </c>
    </row>
    <row r="12" spans="1:11" s="117" customFormat="1" ht="30" customHeight="1" thickTop="1">
      <c r="A12" s="117">
        <v>11</v>
      </c>
      <c r="B12" s="236"/>
      <c r="C12" s="237"/>
      <c r="D12" s="89"/>
      <c r="E12" s="88"/>
      <c r="F12" s="90"/>
      <c r="G12" s="91"/>
      <c r="H12" s="92"/>
      <c r="I12" s="93"/>
    </row>
    <row r="13" spans="1:11" s="117" customFormat="1" ht="30" customHeight="1">
      <c r="A13" s="117">
        <v>12</v>
      </c>
      <c r="B13" s="231"/>
      <c r="C13" s="232"/>
      <c r="D13" s="95"/>
      <c r="E13" s="94"/>
      <c r="F13" s="96"/>
      <c r="G13" s="97"/>
      <c r="H13" s="98"/>
      <c r="I13" s="99"/>
    </row>
    <row r="14" spans="1:11" s="117" customFormat="1" ht="30" customHeight="1">
      <c r="A14" s="117">
        <v>13</v>
      </c>
      <c r="B14" s="231"/>
      <c r="C14" s="232"/>
      <c r="D14" s="95"/>
      <c r="E14" s="94"/>
      <c r="F14" s="96"/>
      <c r="G14" s="97"/>
      <c r="H14" s="98"/>
      <c r="I14" s="99"/>
    </row>
    <row r="15" spans="1:11" s="117" customFormat="1" ht="30" customHeight="1">
      <c r="A15" s="117">
        <v>14</v>
      </c>
      <c r="B15" s="231"/>
      <c r="C15" s="232"/>
      <c r="D15" s="95"/>
      <c r="E15" s="94"/>
      <c r="F15" s="96"/>
      <c r="G15" s="97"/>
      <c r="H15" s="98"/>
      <c r="I15" s="99"/>
    </row>
    <row r="16" spans="1:11" s="117" customFormat="1" ht="30" customHeight="1">
      <c r="A16" s="117">
        <v>15</v>
      </c>
      <c r="B16" s="231"/>
      <c r="C16" s="232"/>
      <c r="D16" s="95"/>
      <c r="E16" s="94"/>
      <c r="F16" s="96"/>
      <c r="G16" s="97"/>
      <c r="H16" s="98"/>
      <c r="I16" s="99"/>
    </row>
    <row r="17" spans="1:9" s="117" customFormat="1" ht="30" customHeight="1">
      <c r="A17" s="117">
        <v>16</v>
      </c>
      <c r="B17" s="231"/>
      <c r="C17" s="232"/>
      <c r="D17" s="95"/>
      <c r="E17" s="94"/>
      <c r="F17" s="96"/>
      <c r="G17" s="97"/>
      <c r="H17" s="98"/>
      <c r="I17" s="99"/>
    </row>
    <row r="18" spans="1:9" s="117" customFormat="1" ht="30" customHeight="1">
      <c r="A18" s="117">
        <v>17</v>
      </c>
      <c r="B18" s="231"/>
      <c r="C18" s="232"/>
      <c r="D18" s="95"/>
      <c r="E18" s="94"/>
      <c r="F18" s="96"/>
      <c r="G18" s="97"/>
      <c r="H18" s="98"/>
      <c r="I18" s="99"/>
    </row>
    <row r="19" spans="1:9" s="117" customFormat="1" ht="30" customHeight="1">
      <c r="A19" s="117">
        <v>18</v>
      </c>
      <c r="B19" s="231"/>
      <c r="C19" s="232"/>
      <c r="D19" s="95"/>
      <c r="E19" s="94"/>
      <c r="F19" s="96"/>
      <c r="G19" s="97"/>
      <c r="H19" s="98"/>
      <c r="I19" s="99"/>
    </row>
    <row r="20" spans="1:9" s="117" customFormat="1" ht="30" customHeight="1">
      <c r="A20" s="117">
        <v>19</v>
      </c>
      <c r="B20" s="231"/>
      <c r="C20" s="232"/>
      <c r="D20" s="95"/>
      <c r="E20" s="94"/>
      <c r="F20" s="96"/>
      <c r="G20" s="97"/>
      <c r="H20" s="98"/>
      <c r="I20" s="99"/>
    </row>
    <row r="21" spans="1:9" s="117" customFormat="1" ht="30" customHeight="1">
      <c r="A21" s="117">
        <v>20</v>
      </c>
      <c r="B21" s="231"/>
      <c r="C21" s="232"/>
      <c r="D21" s="95"/>
      <c r="E21" s="94"/>
      <c r="F21" s="96"/>
      <c r="G21" s="97"/>
      <c r="H21" s="98"/>
      <c r="I21" s="99"/>
    </row>
    <row r="22" spans="1:9" s="117" customFormat="1" ht="30" customHeight="1">
      <c r="A22" s="117">
        <v>21</v>
      </c>
      <c r="B22" s="231"/>
      <c r="C22" s="232"/>
      <c r="D22" s="95"/>
      <c r="E22" s="94"/>
      <c r="F22" s="96"/>
      <c r="G22" s="97"/>
      <c r="H22" s="98"/>
      <c r="I22" s="99"/>
    </row>
    <row r="23" spans="1:9" s="117" customFormat="1" ht="30" customHeight="1">
      <c r="A23" s="117">
        <v>22</v>
      </c>
      <c r="B23" s="231"/>
      <c r="C23" s="232"/>
      <c r="D23" s="95"/>
      <c r="E23" s="94"/>
      <c r="F23" s="96"/>
      <c r="G23" s="97"/>
      <c r="H23" s="98"/>
      <c r="I23" s="99"/>
    </row>
    <row r="24" spans="1:9" s="117" customFormat="1" ht="30" customHeight="1">
      <c r="A24" s="117">
        <v>23</v>
      </c>
      <c r="B24" s="231"/>
      <c r="C24" s="232"/>
      <c r="D24" s="95"/>
      <c r="E24" s="94"/>
      <c r="F24" s="96"/>
      <c r="G24" s="97"/>
      <c r="H24" s="98"/>
      <c r="I24" s="99"/>
    </row>
    <row r="25" spans="1:9" s="117" customFormat="1" ht="30" customHeight="1">
      <c r="A25" s="117">
        <v>24</v>
      </c>
      <c r="B25" s="231"/>
      <c r="C25" s="232"/>
      <c r="D25" s="95"/>
      <c r="E25" s="94"/>
      <c r="F25" s="96"/>
      <c r="G25" s="97"/>
      <c r="H25" s="98"/>
      <c r="I25" s="99"/>
    </row>
    <row r="26" spans="1:9" s="117" customFormat="1" ht="30" customHeight="1">
      <c r="A26" s="117">
        <v>25</v>
      </c>
      <c r="B26" s="231"/>
      <c r="C26" s="232"/>
      <c r="D26" s="95"/>
      <c r="E26" s="94"/>
      <c r="F26" s="96"/>
      <c r="G26" s="97"/>
      <c r="H26" s="98"/>
      <c r="I26" s="99"/>
    </row>
    <row r="27" spans="1:9" s="117" customFormat="1" ht="30" customHeight="1">
      <c r="A27" s="117">
        <v>26</v>
      </c>
      <c r="B27" s="231"/>
      <c r="C27" s="232"/>
      <c r="D27" s="95"/>
      <c r="E27" s="94"/>
      <c r="F27" s="96"/>
      <c r="G27" s="97"/>
      <c r="H27" s="98"/>
      <c r="I27" s="99"/>
    </row>
    <row r="28" spans="1:9" s="117" customFormat="1" ht="30" customHeight="1">
      <c r="A28" s="117">
        <v>27</v>
      </c>
      <c r="B28" s="231"/>
      <c r="C28" s="232"/>
      <c r="D28" s="95"/>
      <c r="E28" s="94"/>
      <c r="F28" s="96"/>
      <c r="G28" s="97"/>
      <c r="H28" s="98"/>
      <c r="I28" s="99"/>
    </row>
    <row r="29" spans="1:9" s="117" customFormat="1" ht="30" customHeight="1">
      <c r="A29" s="117">
        <v>28</v>
      </c>
      <c r="B29" s="231"/>
      <c r="C29" s="232"/>
      <c r="D29" s="95"/>
      <c r="E29" s="94"/>
      <c r="F29" s="96"/>
      <c r="G29" s="97"/>
      <c r="H29" s="98"/>
      <c r="I29" s="99"/>
    </row>
    <row r="30" spans="1:9" s="117" customFormat="1" ht="30" customHeight="1">
      <c r="A30" s="117">
        <v>29</v>
      </c>
      <c r="B30" s="231"/>
      <c r="C30" s="232"/>
      <c r="D30" s="95"/>
      <c r="E30" s="94"/>
      <c r="F30" s="96"/>
      <c r="G30" s="97"/>
      <c r="H30" s="98"/>
      <c r="I30" s="99"/>
    </row>
    <row r="31" spans="1:9" s="117" customFormat="1" ht="30" customHeight="1" thickBot="1">
      <c r="A31" s="117">
        <v>30</v>
      </c>
      <c r="B31" s="233"/>
      <c r="C31" s="234"/>
      <c r="D31" s="101"/>
      <c r="E31" s="100"/>
      <c r="F31" s="102"/>
      <c r="G31" s="103"/>
      <c r="H31" s="104"/>
      <c r="I31" s="105"/>
    </row>
    <row r="32" spans="1:9" ht="47.5" customHeight="1" thickTop="1">
      <c r="B32" s="235" t="s">
        <v>217</v>
      </c>
      <c r="C32" s="235"/>
      <c r="D32" s="235"/>
      <c r="E32" s="235"/>
      <c r="F32" s="235"/>
      <c r="G32" s="235"/>
      <c r="H32" s="235"/>
      <c r="I32" s="235"/>
    </row>
    <row r="33" spans="6:9">
      <c r="F33" s="182"/>
      <c r="G33" s="182"/>
      <c r="H33" s="60"/>
      <c r="I33" s="60"/>
    </row>
    <row r="34" spans="6:9">
      <c r="F34" s="182"/>
      <c r="G34" s="182"/>
      <c r="H34" s="61"/>
      <c r="I34" s="62"/>
    </row>
    <row r="35" spans="6:9" ht="17.5" customHeight="1">
      <c r="F35" s="182"/>
      <c r="G35" s="182"/>
      <c r="H35" s="61"/>
      <c r="I35" s="62"/>
    </row>
    <row r="36" spans="6:9">
      <c r="F36" s="182"/>
      <c r="G36" s="182"/>
      <c r="H36" s="61"/>
      <c r="I36" s="62"/>
    </row>
    <row r="37" spans="6:9">
      <c r="F37" s="182"/>
      <c r="G37" s="182"/>
      <c r="H37" s="61"/>
      <c r="I37" s="62"/>
    </row>
    <row r="38" spans="6:9">
      <c r="F38" s="182"/>
      <c r="G38" s="182"/>
      <c r="H38" s="61"/>
      <c r="I38" s="62"/>
    </row>
    <row r="39" spans="6:9">
      <c r="F39" s="182"/>
      <c r="G39" s="182"/>
      <c r="H39" s="61"/>
      <c r="I39" s="62"/>
    </row>
    <row r="40" spans="6:9">
      <c r="F40" s="182"/>
      <c r="G40" s="182"/>
      <c r="H40" s="61"/>
      <c r="I40" s="62"/>
    </row>
    <row r="41" spans="6:9">
      <c r="F41" s="182"/>
      <c r="G41" s="182"/>
      <c r="H41" s="61"/>
      <c r="I41" s="62"/>
    </row>
  </sheetData>
  <sheetProtection insertRows="0" selectLockedCells="1"/>
  <protectedRanges>
    <protectedRange sqref="A12:XFD100" name="範囲4"/>
    <protectedRange sqref="E10:E11 F12:F28 G10:G28 F29:G32" name="範囲2"/>
    <protectedRange sqref="D3:I4 D6:I7 G5:I5" name="範囲1"/>
    <protectedRange sqref="D5:F5" name="範囲1_3"/>
  </protectedRanges>
  <mergeCells count="45">
    <mergeCell ref="F41:G41"/>
    <mergeCell ref="B29:C29"/>
    <mergeCell ref="B30:C30"/>
    <mergeCell ref="F34:G34"/>
    <mergeCell ref="F35:G35"/>
    <mergeCell ref="F36:G36"/>
    <mergeCell ref="F37:G37"/>
    <mergeCell ref="F38:G38"/>
    <mergeCell ref="F39:G39"/>
    <mergeCell ref="F33:G33"/>
    <mergeCell ref="B31:C31"/>
    <mergeCell ref="B32:I32"/>
    <mergeCell ref="B28:C28"/>
    <mergeCell ref="F40:G40"/>
    <mergeCell ref="B23:C23"/>
    <mergeCell ref="B24:C24"/>
    <mergeCell ref="B25:C25"/>
    <mergeCell ref="B26:C26"/>
    <mergeCell ref="B27:C27"/>
    <mergeCell ref="B16:C16"/>
    <mergeCell ref="B18:C18"/>
    <mergeCell ref="B19:C19"/>
    <mergeCell ref="B20:C20"/>
    <mergeCell ref="B21:C21"/>
    <mergeCell ref="F10:G10"/>
    <mergeCell ref="B22:C22"/>
    <mergeCell ref="B5:C5"/>
    <mergeCell ref="D5:F5"/>
    <mergeCell ref="B6:C6"/>
    <mergeCell ref="D6:F6"/>
    <mergeCell ref="B7:C7"/>
    <mergeCell ref="D7:G7"/>
    <mergeCell ref="B17:C17"/>
    <mergeCell ref="B10:C11"/>
    <mergeCell ref="D10:D11"/>
    <mergeCell ref="E10:E11"/>
    <mergeCell ref="B12:C12"/>
    <mergeCell ref="B13:C13"/>
    <mergeCell ref="B14:C14"/>
    <mergeCell ref="B15:C15"/>
    <mergeCell ref="D1:H1"/>
    <mergeCell ref="B3:C3"/>
    <mergeCell ref="D3:F3"/>
    <mergeCell ref="B4:C4"/>
    <mergeCell ref="D4:F4"/>
  </mergeCells>
  <phoneticPr fontId="1"/>
  <dataValidations count="3">
    <dataValidation type="whole" allowBlank="1" showInputMessage="1" showErrorMessage="1" sqref="E12:E31" xr:uid="{3F89370E-4D6A-4662-BA4F-E17C5663911A}">
      <formula1>1</formula1>
      <formula2>2</formula2>
    </dataValidation>
    <dataValidation type="whole" operator="lessThanOrEqual" allowBlank="1" showInputMessage="1" showErrorMessage="1" error="4桁の志望校コードをご入力ください。" sqref="H12:I31" xr:uid="{6AA8AB51-F0B5-4DB5-A29C-4825E3B07E2C}">
      <formula1>9999</formula1>
    </dataValidation>
    <dataValidation type="whole" allowBlank="1" showInputMessage="1" showErrorMessage="1" error="受検番号は00001～899999の6桁で入力してください。" sqref="D12:D31" xr:uid="{1BF912CD-F5AE-4F44-8713-13FA0AA9CD97}">
      <formula1>1</formula1>
      <formula2>899999</formula2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6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7339E9-B93A-426B-824E-C984CB260BD2}">
          <x14:formula1>
            <xm:f>日程・TT!$E$2:$E$6</xm:f>
          </x14:formula1>
          <xm:sqref>I7</xm:sqref>
        </x14:dataValidation>
        <x14:dataValidation type="list" allowBlank="1" showInputMessage="1" showErrorMessage="1" xr:uid="{07F1EB4C-6ACF-4315-8FDE-C3BE7632F207}">
          <x14:formula1>
            <xm:f>日程・TT!$I$2:$I$16</xm:f>
          </x14:formula1>
          <xm:sqref>B12:C31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C202E-777E-4FD2-BDF3-020516023505}">
  <sheetPr>
    <pageSetUpPr fitToPage="1"/>
  </sheetPr>
  <dimension ref="A1:I46"/>
  <sheetViews>
    <sheetView zoomScale="95" zoomScaleNormal="95" workbookViewId="0">
      <selection activeCell="C3" sqref="C3"/>
    </sheetView>
  </sheetViews>
  <sheetFormatPr defaultRowHeight="18"/>
  <cols>
    <col min="1" max="1" width="10.58203125" customWidth="1"/>
    <col min="2" max="2" width="9.08203125" customWidth="1"/>
    <col min="3" max="5" width="23.08203125" customWidth="1"/>
    <col min="6" max="7" width="15.08203125" customWidth="1"/>
    <col min="8" max="8" width="13.08203125" customWidth="1"/>
    <col min="9" max="9" width="9.08203125" bestFit="1" customWidth="1"/>
  </cols>
  <sheetData>
    <row r="1" spans="1:9" ht="53.5" customHeight="1">
      <c r="B1" s="2"/>
      <c r="C1" s="223" t="s">
        <v>125</v>
      </c>
      <c r="D1" s="223"/>
      <c r="E1" s="223"/>
      <c r="F1" s="223"/>
      <c r="G1" s="223"/>
      <c r="H1" s="223"/>
      <c r="I1" s="223"/>
    </row>
    <row r="2" spans="1:9" ht="18.5" thickBot="1">
      <c r="A2" s="4" t="s">
        <v>24</v>
      </c>
      <c r="C2" t="s">
        <v>25</v>
      </c>
      <c r="I2" s="5" t="s">
        <v>168</v>
      </c>
    </row>
    <row r="3" spans="1:9" ht="30" customHeight="1" thickTop="1">
      <c r="A3" s="178" t="s">
        <v>112</v>
      </c>
      <c r="B3" s="208"/>
      <c r="C3" s="18"/>
      <c r="D3" s="17"/>
      <c r="E3" s="22"/>
      <c r="F3" s="22"/>
      <c r="G3" s="22"/>
      <c r="H3" s="34" t="s">
        <v>124</v>
      </c>
      <c r="I3" s="35"/>
    </row>
    <row r="4" spans="1:9" ht="30" customHeight="1">
      <c r="A4" s="215" t="s">
        <v>132</v>
      </c>
      <c r="B4" s="271"/>
      <c r="C4" s="254"/>
      <c r="D4" s="255"/>
      <c r="E4" s="22"/>
      <c r="F4" s="22"/>
      <c r="G4" s="22"/>
      <c r="H4" s="34"/>
      <c r="I4" s="36"/>
    </row>
    <row r="5" spans="1:9" ht="30" customHeight="1">
      <c r="A5" s="221" t="s">
        <v>129</v>
      </c>
      <c r="B5" s="208"/>
      <c r="C5" s="228"/>
      <c r="D5" s="230"/>
      <c r="E5" s="22"/>
      <c r="F5" s="22"/>
      <c r="G5" s="22"/>
    </row>
    <row r="6" spans="1:9" ht="30" customHeight="1">
      <c r="A6" s="221" t="s">
        <v>23</v>
      </c>
      <c r="B6" s="208"/>
      <c r="C6" s="254"/>
      <c r="D6" s="255"/>
      <c r="E6" s="22"/>
      <c r="F6" s="22"/>
      <c r="G6" s="22"/>
    </row>
    <row r="7" spans="1:9" ht="30" customHeight="1" thickBot="1">
      <c r="A7" s="208" t="s">
        <v>123</v>
      </c>
      <c r="B7" s="277"/>
      <c r="C7" s="272" t="s">
        <v>121</v>
      </c>
      <c r="D7" s="273"/>
      <c r="E7" s="38"/>
      <c r="F7" s="39"/>
      <c r="G7" s="39"/>
    </row>
    <row r="8" spans="1:9" ht="30" customHeight="1" thickTop="1">
      <c r="A8" s="178" t="s">
        <v>120</v>
      </c>
      <c r="B8" s="208"/>
      <c r="C8" s="19"/>
      <c r="D8" s="20"/>
      <c r="E8" s="21" t="s">
        <v>121</v>
      </c>
      <c r="F8" s="37" t="s">
        <v>128</v>
      </c>
      <c r="G8" s="31"/>
      <c r="H8" s="10"/>
    </row>
    <row r="9" spans="1:9" ht="30" customHeight="1" thickBot="1">
      <c r="A9" s="276" t="s">
        <v>122</v>
      </c>
      <c r="B9" s="277"/>
      <c r="C9" s="282"/>
      <c r="D9" s="283"/>
      <c r="E9" s="283"/>
      <c r="F9" s="283"/>
      <c r="G9" s="284"/>
      <c r="H9" s="10"/>
    </row>
    <row r="10" spans="1:9" ht="18.5" thickTop="1"/>
    <row r="11" spans="1:9" ht="30" customHeight="1" thickBot="1">
      <c r="A11" s="4" t="s">
        <v>26</v>
      </c>
      <c r="C11" t="s">
        <v>25</v>
      </c>
      <c r="D11" s="22"/>
      <c r="H11" s="285" t="s">
        <v>33</v>
      </c>
      <c r="I11" s="199"/>
    </row>
    <row r="12" spans="1:9" ht="30" customHeight="1" thickTop="1">
      <c r="A12" s="278" t="s">
        <v>133</v>
      </c>
      <c r="B12" s="279"/>
      <c r="C12" s="32" t="s">
        <v>130</v>
      </c>
      <c r="D12" s="28" t="s">
        <v>131</v>
      </c>
      <c r="E12" s="29" t="s">
        <v>127</v>
      </c>
      <c r="F12" s="29" t="s">
        <v>31</v>
      </c>
      <c r="G12" s="49" t="s">
        <v>126</v>
      </c>
      <c r="H12" s="11" t="s">
        <v>34</v>
      </c>
      <c r="I12" s="7" t="s">
        <v>35</v>
      </c>
    </row>
    <row r="13" spans="1:9" ht="30" customHeight="1">
      <c r="A13" s="274"/>
      <c r="B13" s="275"/>
      <c r="C13" s="40"/>
      <c r="D13" s="50"/>
      <c r="E13" s="41"/>
      <c r="F13" s="24"/>
      <c r="G13" s="52"/>
      <c r="H13" s="12" t="str">
        <f>IFERROR(VLOOKUP(複数校舎一括発注用!E13,日程・TT!$A$2:$G$20,6,FALSE),"")</f>
        <v/>
      </c>
      <c r="I13" s="8" t="str">
        <f>IFERROR(VLOOKUP(E13,日程・TT!$A$2:$G$20,7,FALSE),"")</f>
        <v/>
      </c>
    </row>
    <row r="14" spans="1:9" ht="30" customHeight="1">
      <c r="A14" s="274"/>
      <c r="B14" s="275"/>
      <c r="C14" s="40"/>
      <c r="D14" s="50"/>
      <c r="E14" s="41"/>
      <c r="F14" s="24"/>
      <c r="G14" s="52"/>
      <c r="H14" s="12" t="str">
        <f>IFERROR(VLOOKUP(複数校舎一括発注用!E14,日程・TT!$A$2:$G$20,6,FALSE),"")</f>
        <v/>
      </c>
      <c r="I14" s="8" t="str">
        <f>IFERROR(VLOOKUP(E14,日程・TT!$A$2:$G$20,7,FALSE),"")</f>
        <v/>
      </c>
    </row>
    <row r="15" spans="1:9" ht="30" customHeight="1">
      <c r="A15" s="274"/>
      <c r="B15" s="275"/>
      <c r="C15" s="40"/>
      <c r="D15" s="50"/>
      <c r="E15" s="41"/>
      <c r="F15" s="24"/>
      <c r="G15" s="52"/>
      <c r="H15" s="12" t="str">
        <f>IFERROR(VLOOKUP(複数校舎一括発注用!E15,日程・TT!$A$2:$G$20,6,FALSE),"")</f>
        <v/>
      </c>
      <c r="I15" s="8" t="str">
        <f>IFERROR(VLOOKUP(E15,日程・TT!$A$2:$G$20,7,FALSE),"")</f>
        <v/>
      </c>
    </row>
    <row r="16" spans="1:9" ht="30" customHeight="1">
      <c r="A16" s="274"/>
      <c r="B16" s="275"/>
      <c r="C16" s="40"/>
      <c r="D16" s="50"/>
      <c r="E16" s="41"/>
      <c r="F16" s="24"/>
      <c r="G16" s="52"/>
      <c r="H16" s="12" t="str">
        <f>IFERROR(VLOOKUP(複数校舎一括発注用!E16,日程・TT!$A$2:$G$20,6,FALSE),"")</f>
        <v/>
      </c>
      <c r="I16" s="8" t="str">
        <f>IFERROR(VLOOKUP(E16,日程・TT!$A$2:$G$20,7,FALSE),"")</f>
        <v/>
      </c>
    </row>
    <row r="17" spans="1:9" ht="30" customHeight="1">
      <c r="A17" s="274"/>
      <c r="B17" s="275"/>
      <c r="C17" s="40"/>
      <c r="D17" s="50"/>
      <c r="E17" s="41"/>
      <c r="F17" s="24"/>
      <c r="G17" s="52"/>
      <c r="H17" s="12" t="str">
        <f>IFERROR(VLOOKUP(複数校舎一括発注用!E17,日程・TT!$A$2:$G$20,6,FALSE),"")</f>
        <v/>
      </c>
      <c r="I17" s="8" t="str">
        <f>IFERROR(VLOOKUP(E17,日程・TT!$A$2:$G$20,7,FALSE),"")</f>
        <v/>
      </c>
    </row>
    <row r="18" spans="1:9" ht="30" customHeight="1">
      <c r="A18" s="274"/>
      <c r="B18" s="275"/>
      <c r="C18" s="40"/>
      <c r="D18" s="50"/>
      <c r="E18" s="41"/>
      <c r="F18" s="24"/>
      <c r="G18" s="52"/>
      <c r="H18" s="12" t="str">
        <f>IFERROR(VLOOKUP(複数校舎一括発注用!E18,日程・TT!$A$2:$G$20,6,FALSE),"")</f>
        <v/>
      </c>
      <c r="I18" s="8" t="str">
        <f>IFERROR(VLOOKUP(E18,日程・TT!$A$2:$G$20,7,FALSE),"")</f>
        <v/>
      </c>
    </row>
    <row r="19" spans="1:9" ht="30" customHeight="1">
      <c r="A19" s="274"/>
      <c r="B19" s="275"/>
      <c r="C19" s="40"/>
      <c r="D19" s="50"/>
      <c r="E19" s="41"/>
      <c r="F19" s="24"/>
      <c r="G19" s="52"/>
      <c r="H19" s="12" t="str">
        <f>IFERROR(VLOOKUP(複数校舎一括発注用!E19,日程・TT!$A$2:$G$20,6,FALSE),"")</f>
        <v/>
      </c>
      <c r="I19" s="8" t="str">
        <f>IFERROR(VLOOKUP(E19,日程・TT!$A$2:$G$20,7,FALSE),"")</f>
        <v/>
      </c>
    </row>
    <row r="20" spans="1:9" ht="30" customHeight="1">
      <c r="A20" s="274"/>
      <c r="B20" s="275"/>
      <c r="C20" s="40"/>
      <c r="D20" s="50"/>
      <c r="E20" s="41"/>
      <c r="F20" s="24"/>
      <c r="G20" s="52"/>
      <c r="H20" s="12" t="str">
        <f>IFERROR(VLOOKUP(複数校舎一括発注用!E20,日程・TT!$A$2:$G$20,6,FALSE),"")</f>
        <v/>
      </c>
      <c r="I20" s="8" t="str">
        <f>IFERROR(VLOOKUP(E20,日程・TT!$A$2:$G$20,7,FALSE),"")</f>
        <v/>
      </c>
    </row>
    <row r="21" spans="1:9" ht="30" customHeight="1">
      <c r="A21" s="274"/>
      <c r="B21" s="275"/>
      <c r="C21" s="40"/>
      <c r="D21" s="50"/>
      <c r="E21" s="41"/>
      <c r="F21" s="24"/>
      <c r="G21" s="52"/>
      <c r="H21" s="12" t="str">
        <f>IFERROR(VLOOKUP(複数校舎一括発注用!E21,日程・TT!$A$2:$G$20,6,FALSE),"")</f>
        <v/>
      </c>
      <c r="I21" s="8" t="str">
        <f>IFERROR(VLOOKUP(E21,日程・TT!$A$2:$G$20,7,FALSE),"")</f>
        <v/>
      </c>
    </row>
    <row r="22" spans="1:9" ht="30" customHeight="1">
      <c r="A22" s="274"/>
      <c r="B22" s="275"/>
      <c r="C22" s="40"/>
      <c r="D22" s="50"/>
      <c r="E22" s="41"/>
      <c r="F22" s="24"/>
      <c r="G22" s="52"/>
      <c r="H22" s="12" t="str">
        <f>IFERROR(VLOOKUP(複数校舎一括発注用!E22,日程・TT!$A$2:$G$20,6,FALSE),"")</f>
        <v/>
      </c>
      <c r="I22" s="8" t="str">
        <f>IFERROR(VLOOKUP(E22,日程・TT!$A$2:$G$20,7,FALSE),"")</f>
        <v/>
      </c>
    </row>
    <row r="23" spans="1:9" ht="30" customHeight="1">
      <c r="A23" s="274"/>
      <c r="B23" s="275"/>
      <c r="C23" s="40"/>
      <c r="D23" s="50"/>
      <c r="E23" s="41"/>
      <c r="F23" s="24"/>
      <c r="G23" s="52"/>
      <c r="H23" s="12" t="str">
        <f>IFERROR(VLOOKUP(複数校舎一括発注用!E23,日程・TT!$A$2:$G$20,6,FALSE),"")</f>
        <v/>
      </c>
      <c r="I23" s="8" t="str">
        <f>IFERROR(VLOOKUP(E23,日程・TT!$A$2:$G$20,7,FALSE),"")</f>
        <v/>
      </c>
    </row>
    <row r="24" spans="1:9" ht="30" customHeight="1">
      <c r="A24" s="274"/>
      <c r="B24" s="275"/>
      <c r="C24" s="40"/>
      <c r="D24" s="50"/>
      <c r="E24" s="41"/>
      <c r="F24" s="24"/>
      <c r="G24" s="52"/>
      <c r="H24" s="12" t="str">
        <f>IFERROR(VLOOKUP(複数校舎一括発注用!E24,日程・TT!$A$2:$G$20,6,FALSE),"")</f>
        <v/>
      </c>
      <c r="I24" s="8" t="str">
        <f>IFERROR(VLOOKUP(E24,日程・TT!$A$2:$G$20,7,FALSE),"")</f>
        <v/>
      </c>
    </row>
    <row r="25" spans="1:9" ht="30" customHeight="1">
      <c r="A25" s="274"/>
      <c r="B25" s="275"/>
      <c r="C25" s="40"/>
      <c r="D25" s="50"/>
      <c r="E25" s="41"/>
      <c r="F25" s="24"/>
      <c r="G25" s="52"/>
      <c r="H25" s="12" t="str">
        <f>IFERROR(VLOOKUP(複数校舎一括発注用!E25,日程・TT!$A$2:$G$20,6,FALSE),"")</f>
        <v/>
      </c>
      <c r="I25" s="8" t="str">
        <f>IFERROR(VLOOKUP(E25,日程・TT!$A$2:$G$20,7,FALSE),"")</f>
        <v/>
      </c>
    </row>
    <row r="26" spans="1:9" ht="30" customHeight="1">
      <c r="A26" s="274"/>
      <c r="B26" s="275"/>
      <c r="C26" s="40"/>
      <c r="D26" s="50"/>
      <c r="E26" s="41"/>
      <c r="F26" s="24"/>
      <c r="G26" s="52"/>
      <c r="H26" s="12" t="str">
        <f>IFERROR(VLOOKUP(複数校舎一括発注用!E26,日程・TT!$A$2:$G$20,6,FALSE),"")</f>
        <v/>
      </c>
      <c r="I26" s="8" t="str">
        <f>IFERROR(VLOOKUP(E26,日程・TT!$A$2:$G$20,7,FALSE),"")</f>
        <v/>
      </c>
    </row>
    <row r="27" spans="1:9" ht="30" customHeight="1">
      <c r="A27" s="274"/>
      <c r="B27" s="275"/>
      <c r="C27" s="40"/>
      <c r="D27" s="50"/>
      <c r="E27" s="41"/>
      <c r="F27" s="24"/>
      <c r="G27" s="52"/>
      <c r="H27" s="12" t="str">
        <f>IFERROR(VLOOKUP(複数校舎一括発注用!E27,日程・TT!$A$2:$G$20,6,FALSE),"")</f>
        <v/>
      </c>
      <c r="I27" s="8" t="str">
        <f>IFERROR(VLOOKUP(E27,日程・TT!$A$2:$G$20,7,FALSE),"")</f>
        <v/>
      </c>
    </row>
    <row r="28" spans="1:9" ht="30" customHeight="1">
      <c r="A28" s="274"/>
      <c r="B28" s="275"/>
      <c r="C28" s="40"/>
      <c r="D28" s="50"/>
      <c r="E28" s="41"/>
      <c r="F28" s="24"/>
      <c r="G28" s="52"/>
      <c r="H28" s="12" t="str">
        <f>IFERROR(VLOOKUP(複数校舎一括発注用!E28,日程・TT!$A$2:$G$20,6,FALSE),"")</f>
        <v/>
      </c>
      <c r="I28" s="8" t="str">
        <f>IFERROR(VLOOKUP(E28,日程・TT!$A$2:$G$20,7,FALSE),"")</f>
        <v/>
      </c>
    </row>
    <row r="29" spans="1:9" ht="30" customHeight="1">
      <c r="A29" s="274"/>
      <c r="B29" s="275"/>
      <c r="C29" s="40"/>
      <c r="D29" s="50"/>
      <c r="E29" s="41"/>
      <c r="F29" s="24"/>
      <c r="G29" s="52"/>
      <c r="H29" s="12" t="str">
        <f>IFERROR(VLOOKUP(複数校舎一括発注用!E29,日程・TT!$A$2:$G$20,6,FALSE),"")</f>
        <v/>
      </c>
      <c r="I29" s="8" t="str">
        <f>IFERROR(VLOOKUP(E29,日程・TT!$A$2:$G$20,7,FALSE),"")</f>
        <v/>
      </c>
    </row>
    <row r="30" spans="1:9" ht="30" customHeight="1">
      <c r="A30" s="274"/>
      <c r="B30" s="275"/>
      <c r="C30" s="40"/>
      <c r="D30" s="50"/>
      <c r="E30" s="41"/>
      <c r="F30" s="24"/>
      <c r="G30" s="52"/>
      <c r="H30" s="12" t="str">
        <f>IFERROR(VLOOKUP(複数校舎一括発注用!E30,日程・TT!$A$2:$G$20,6,FALSE),"")</f>
        <v/>
      </c>
      <c r="I30" s="8" t="str">
        <f>IFERROR(VLOOKUP(E30,日程・TT!$A$2:$G$20,7,FALSE),"")</f>
        <v/>
      </c>
    </row>
    <row r="31" spans="1:9" ht="30" customHeight="1">
      <c r="A31" s="274"/>
      <c r="B31" s="275"/>
      <c r="C31" s="40"/>
      <c r="D31" s="50"/>
      <c r="E31" s="41"/>
      <c r="F31" s="24"/>
      <c r="G31" s="52"/>
      <c r="H31" s="12" t="str">
        <f>IFERROR(VLOOKUP(複数校舎一括発注用!E31,日程・TT!$A$2:$G$20,6,FALSE),"")</f>
        <v/>
      </c>
      <c r="I31" s="8" t="str">
        <f>IFERROR(VLOOKUP(E31,日程・TT!$A$2:$G$20,7,FALSE),"")</f>
        <v/>
      </c>
    </row>
    <row r="32" spans="1:9" ht="30" customHeight="1">
      <c r="A32" s="274"/>
      <c r="B32" s="275"/>
      <c r="C32" s="40"/>
      <c r="D32" s="50"/>
      <c r="E32" s="41"/>
      <c r="F32" s="24"/>
      <c r="G32" s="52"/>
      <c r="H32" s="12" t="str">
        <f>IFERROR(VLOOKUP(複数校舎一括発注用!E32,日程・TT!$A$2:$G$20,6,FALSE),"")</f>
        <v/>
      </c>
      <c r="I32" s="8" t="str">
        <f>IFERROR(VLOOKUP(E32,日程・TT!$A$2:$G$20,7,FALSE),"")</f>
        <v/>
      </c>
    </row>
    <row r="33" spans="1:9" ht="30" customHeight="1" thickBot="1">
      <c r="A33" s="280"/>
      <c r="B33" s="281"/>
      <c r="C33" s="42"/>
      <c r="D33" s="51"/>
      <c r="E33" s="43"/>
      <c r="F33" s="30"/>
      <c r="G33" s="53"/>
      <c r="H33" s="12" t="str">
        <f>IFERROR(VLOOKUP(複数校舎一括発注用!E33,日程・TT!$A$2:$G$20,6,FALSE),"")</f>
        <v/>
      </c>
      <c r="I33" s="8" t="str">
        <f>IFERROR(VLOOKUP(E33,日程・TT!$A$2:$G$20,7,FALSE),"")</f>
        <v/>
      </c>
    </row>
    <row r="34" spans="1:9" ht="29.5" thickTop="1">
      <c r="A34" t="s">
        <v>28</v>
      </c>
      <c r="F34" s="3" t="s">
        <v>29</v>
      </c>
      <c r="G34" s="23">
        <f>SUM(G13:G33)</f>
        <v>0</v>
      </c>
    </row>
    <row r="35" spans="1:9">
      <c r="A35" t="s">
        <v>136</v>
      </c>
    </row>
    <row r="36" spans="1:9">
      <c r="F36" s="182"/>
      <c r="G36" s="182"/>
      <c r="H36" s="60"/>
      <c r="I36" s="60"/>
    </row>
    <row r="37" spans="1:9">
      <c r="F37" s="182"/>
      <c r="G37" s="182"/>
      <c r="H37" s="61"/>
      <c r="I37" s="61"/>
    </row>
    <row r="38" spans="1:9" ht="17.5" customHeight="1">
      <c r="F38" s="182"/>
      <c r="G38" s="182"/>
      <c r="H38" s="61"/>
      <c r="I38" s="61"/>
    </row>
    <row r="39" spans="1:9">
      <c r="F39" s="182"/>
      <c r="G39" s="182"/>
      <c r="H39" s="61"/>
      <c r="I39" s="61"/>
    </row>
    <row r="40" spans="1:9">
      <c r="F40" s="182"/>
      <c r="G40" s="182"/>
      <c r="H40" s="61"/>
      <c r="I40" s="61"/>
    </row>
    <row r="41" spans="1:9">
      <c r="F41" s="182"/>
      <c r="G41" s="182"/>
      <c r="H41" s="61"/>
      <c r="I41" s="61"/>
    </row>
    <row r="42" spans="1:9">
      <c r="F42" s="182"/>
      <c r="G42" s="182"/>
      <c r="H42" s="61"/>
      <c r="I42" s="61"/>
    </row>
    <row r="43" spans="1:9">
      <c r="F43" s="182"/>
      <c r="G43" s="182"/>
      <c r="H43" s="61"/>
      <c r="I43" s="61"/>
    </row>
    <row r="44" spans="1:9">
      <c r="F44" s="182"/>
      <c r="G44" s="182"/>
      <c r="H44" s="61"/>
      <c r="I44" s="61"/>
    </row>
    <row r="45" spans="1:9">
      <c r="F45" s="182"/>
      <c r="G45" s="182"/>
      <c r="H45" s="61"/>
      <c r="I45" s="61"/>
    </row>
    <row r="46" spans="1:9">
      <c r="F46" s="182"/>
      <c r="G46" s="182"/>
      <c r="H46" s="61"/>
      <c r="I46" s="61"/>
    </row>
  </sheetData>
  <sheetProtection algorithmName="SHA-512" hashValue="g5UFXAsZ3zXddVMiQRkDsqVRSe+UwPvPgUQz+VsJDOWm2ztvsnODdxoLI0rAqt60WYIMRRA7RjwrN99bV8cziA==" saltValue="Ge3eUEMnOfPY4fIavW7KqQ==" spinCount="100000" sheet="1" selectLockedCells="1"/>
  <protectedRanges>
    <protectedRange sqref="F13:G33" name="範囲2"/>
    <protectedRange sqref="F8 G5:G9 E5:F7 E9:F9 C3:G4 C5:D9" name="範囲1"/>
  </protectedRanges>
  <mergeCells count="47">
    <mergeCell ref="F45:G45"/>
    <mergeCell ref="F46:G46"/>
    <mergeCell ref="A16:B16"/>
    <mergeCell ref="A32:B32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0:B30"/>
    <mergeCell ref="A31:B31"/>
    <mergeCell ref="C9:G9"/>
    <mergeCell ref="H11:I11"/>
    <mergeCell ref="A13:B13"/>
    <mergeCell ref="A14:B14"/>
    <mergeCell ref="A15:B15"/>
    <mergeCell ref="A8:B8"/>
    <mergeCell ref="C7:D7"/>
    <mergeCell ref="F42:G42"/>
    <mergeCell ref="F43:G43"/>
    <mergeCell ref="F44:G44"/>
    <mergeCell ref="F36:G36"/>
    <mergeCell ref="F37:G37"/>
    <mergeCell ref="F38:G38"/>
    <mergeCell ref="F39:G39"/>
    <mergeCell ref="F40:G40"/>
    <mergeCell ref="A17:B17"/>
    <mergeCell ref="A9:B9"/>
    <mergeCell ref="A7:B7"/>
    <mergeCell ref="A12:B12"/>
    <mergeCell ref="F41:G41"/>
    <mergeCell ref="A33:B33"/>
    <mergeCell ref="A3:B3"/>
    <mergeCell ref="C1:I1"/>
    <mergeCell ref="A5:B5"/>
    <mergeCell ref="C5:D5"/>
    <mergeCell ref="A6:B6"/>
    <mergeCell ref="C6:D6"/>
    <mergeCell ref="A4:B4"/>
    <mergeCell ref="C4:D4"/>
  </mergeCells>
  <phoneticPr fontId="1"/>
  <dataValidations count="1">
    <dataValidation type="whole" allowBlank="1" showInputMessage="1" showErrorMessage="1" sqref="G13:G33" xr:uid="{DACD6B36-3176-4792-90C8-EA2416F48B39}">
      <formula1>1</formula1>
      <formula2>10000</formula2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64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2</xdr:col>
                    <xdr:colOff>736600</xdr:colOff>
                    <xdr:row>6</xdr:row>
                    <xdr:rowOff>19050</xdr:rowOff>
                  </from>
                  <to>
                    <xdr:col>2</xdr:col>
                    <xdr:colOff>1524000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" name="Check Box 10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</xdr:rowOff>
                  </from>
                  <to>
                    <xdr:col>3</xdr:col>
                    <xdr:colOff>1130300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6" name="Check Box 6">
              <controlPr defaultSize="0" autoFill="0" autoLine="0" autoPict="0">
                <anchor moveWithCells="1" sizeWithCells="1">
                  <from>
                    <xdr:col>4</xdr:col>
                    <xdr:colOff>298450</xdr:colOff>
                    <xdr:row>7</xdr:row>
                    <xdr:rowOff>31750</xdr:rowOff>
                  </from>
                  <to>
                    <xdr:col>4</xdr:col>
                    <xdr:colOff>1041400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7" name="Check Box 7">
              <controlPr defaultSize="0" autoFill="0" autoLine="0" autoPict="0">
                <anchor moveWithCells="1" sizeWithCells="1">
                  <from>
                    <xdr:col>4</xdr:col>
                    <xdr:colOff>1041400</xdr:colOff>
                    <xdr:row>7</xdr:row>
                    <xdr:rowOff>31750</xdr:rowOff>
                  </from>
                  <to>
                    <xdr:col>5</xdr:col>
                    <xdr:colOff>184150</xdr:colOff>
                    <xdr:row>7</xdr:row>
                    <xdr:rowOff>298450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5F31D47-3C13-4329-A5F0-CBD63630BF20}">
          <x14:formula1>
            <xm:f>日程・TT!$D$2:$D$3213</xm:f>
          </x14:formula1>
          <xm:sqref>D8</xm:sqref>
        </x14:dataValidation>
        <x14:dataValidation type="list" allowBlank="1" showInputMessage="1" showErrorMessage="1" xr:uid="{90830DC7-C318-48D6-8304-91794163BB0A}">
          <x14:formula1>
            <xm:f>日程・TT!$E$2:$E$6</xm:f>
          </x14:formula1>
          <xm:sqref>G8</xm:sqref>
        </x14:dataValidation>
        <x14:dataValidation type="list" allowBlank="1" showInputMessage="1" showErrorMessage="1" xr:uid="{904AEDF8-7C00-4612-B9DD-A05BED7F9088}">
          <x14:formula1>
            <xm:f>日程・TT!$D$2:$D$32</xm:f>
          </x14:formula1>
          <xm:sqref>D3</xm:sqref>
        </x14:dataValidation>
        <x14:dataValidation type="list" allowBlank="1" showInputMessage="1" showErrorMessage="1" xr:uid="{094D197B-0475-4C48-80E0-84325F8FF64A}">
          <x14:formula1>
            <xm:f>日程・TT!$C$2:$C$13</xm:f>
          </x14:formula1>
          <xm:sqref>C8 C3</xm:sqref>
        </x14:dataValidation>
        <x14:dataValidation type="list" allowBlank="1" showInputMessage="1" showErrorMessage="1" xr:uid="{F62031DE-B2D7-4427-A489-F9BBC4F48A0D}">
          <x14:formula1>
            <xm:f>日程・TT!$B$2:$B$10</xm:f>
          </x14:formula1>
          <xm:sqref>F13:F33</xm:sqref>
        </x14:dataValidation>
        <x14:dataValidation type="list" allowBlank="1" showInputMessage="1" showErrorMessage="1" xr:uid="{14CF6E6C-2502-4327-8331-3FCBC3000FA7}">
          <x14:formula1>
            <xm:f>日程・TT!$A$2:$A$20</xm:f>
          </x14:formula1>
          <xm:sqref>E13:E33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1620-7DC1-4D1D-A678-0A9141C23425}">
  <dimension ref="A1:K32"/>
  <sheetViews>
    <sheetView workbookViewId="0">
      <selection activeCell="I16" sqref="I16"/>
    </sheetView>
  </sheetViews>
  <sheetFormatPr defaultRowHeight="18"/>
  <cols>
    <col min="1" max="1" width="28.5" customWidth="1"/>
    <col min="2" max="4" width="13.33203125" customWidth="1"/>
    <col min="5" max="5" width="16.5" customWidth="1"/>
    <col min="6" max="8" width="13.33203125" customWidth="1"/>
    <col min="9" max="9" width="15.83203125" customWidth="1"/>
    <col min="10" max="10" width="52.08203125" customWidth="1"/>
  </cols>
  <sheetData>
    <row r="1" spans="1:11" ht="36">
      <c r="A1" s="44"/>
      <c r="B1" s="13" t="s">
        <v>27</v>
      </c>
      <c r="C1" s="16" t="s">
        <v>67</v>
      </c>
      <c r="D1" s="15" t="s">
        <v>68</v>
      </c>
      <c r="E1" s="15" t="s">
        <v>113</v>
      </c>
      <c r="F1" s="25" t="s">
        <v>34</v>
      </c>
      <c r="G1" s="74" t="s">
        <v>35</v>
      </c>
      <c r="H1" s="75" t="s">
        <v>396</v>
      </c>
      <c r="I1" s="75" t="s">
        <v>214</v>
      </c>
      <c r="J1" s="128" t="s">
        <v>170</v>
      </c>
    </row>
    <row r="2" spans="1:11" ht="20">
      <c r="A2" s="33" t="s">
        <v>30</v>
      </c>
      <c r="B2" s="14" t="s">
        <v>11</v>
      </c>
      <c r="C2" s="45" t="s">
        <v>69</v>
      </c>
      <c r="D2" s="26" t="s">
        <v>81</v>
      </c>
      <c r="E2" s="26" t="s">
        <v>114</v>
      </c>
      <c r="F2" s="1" t="s">
        <v>36</v>
      </c>
      <c r="G2" s="45">
        <v>2200</v>
      </c>
      <c r="H2" s="119" t="s">
        <v>211</v>
      </c>
      <c r="I2" s="119" t="s">
        <v>211</v>
      </c>
      <c r="J2" s="121" t="s">
        <v>378</v>
      </c>
    </row>
    <row r="3" spans="1:11" ht="20">
      <c r="A3" s="33" t="s">
        <v>9</v>
      </c>
      <c r="B3" s="14" t="s">
        <v>12</v>
      </c>
      <c r="C3" s="46" t="s">
        <v>70</v>
      </c>
      <c r="D3" s="26" t="s">
        <v>82</v>
      </c>
      <c r="E3" s="27" t="s">
        <v>115</v>
      </c>
      <c r="F3" s="1" t="s">
        <v>36</v>
      </c>
      <c r="G3" s="45">
        <v>2200</v>
      </c>
      <c r="H3" s="119" t="s">
        <v>43</v>
      </c>
      <c r="I3" s="119" t="s">
        <v>43</v>
      </c>
      <c r="J3" s="121" t="s">
        <v>379</v>
      </c>
    </row>
    <row r="4" spans="1:11" ht="20">
      <c r="A4" s="33" t="s">
        <v>10</v>
      </c>
      <c r="B4" s="14" t="s">
        <v>13</v>
      </c>
      <c r="C4" s="47" t="s">
        <v>71</v>
      </c>
      <c r="D4" s="26" t="s">
        <v>83</v>
      </c>
      <c r="E4" s="27" t="s">
        <v>116</v>
      </c>
      <c r="F4" s="1" t="s">
        <v>37</v>
      </c>
      <c r="G4" s="45">
        <v>2100</v>
      </c>
      <c r="H4" s="119" t="s">
        <v>212</v>
      </c>
      <c r="I4" s="119" t="s">
        <v>212</v>
      </c>
      <c r="J4" s="121" t="s">
        <v>392</v>
      </c>
      <c r="K4" s="120"/>
    </row>
    <row r="5" spans="1:11" ht="20">
      <c r="A5" s="33" t="s">
        <v>137</v>
      </c>
      <c r="B5" s="14" t="s">
        <v>14</v>
      </c>
      <c r="C5" s="47" t="s">
        <v>72</v>
      </c>
      <c r="D5" s="26" t="s">
        <v>84</v>
      </c>
      <c r="E5" s="27" t="s">
        <v>117</v>
      </c>
      <c r="F5" s="1" t="s">
        <v>39</v>
      </c>
      <c r="G5" s="45">
        <v>2300</v>
      </c>
      <c r="H5" s="119" t="s">
        <v>5</v>
      </c>
      <c r="I5" s="119" t="s">
        <v>5</v>
      </c>
      <c r="J5" s="121" t="s">
        <v>393</v>
      </c>
      <c r="K5" s="120"/>
    </row>
    <row r="6" spans="1:11" ht="20">
      <c r="A6" s="33" t="s">
        <v>138</v>
      </c>
      <c r="B6" s="14" t="s">
        <v>15</v>
      </c>
      <c r="C6" s="47" t="s">
        <v>73</v>
      </c>
      <c r="D6" s="26" t="s">
        <v>85</v>
      </c>
      <c r="E6" s="27" t="s">
        <v>119</v>
      </c>
      <c r="F6" s="1" t="s">
        <v>44</v>
      </c>
      <c r="G6" s="45">
        <v>2400</v>
      </c>
      <c r="H6" s="119" t="s">
        <v>6</v>
      </c>
      <c r="I6" s="119" t="s">
        <v>6</v>
      </c>
      <c r="J6" s="121" t="s">
        <v>377</v>
      </c>
    </row>
    <row r="7" spans="1:11" ht="20">
      <c r="A7" s="33" t="s">
        <v>139</v>
      </c>
      <c r="B7" s="14" t="s">
        <v>16</v>
      </c>
      <c r="C7" s="47" t="s">
        <v>74</v>
      </c>
      <c r="D7" s="26" t="s">
        <v>86</v>
      </c>
      <c r="E7" s="22"/>
      <c r="F7" s="1" t="s">
        <v>45</v>
      </c>
      <c r="G7" s="45">
        <v>2500</v>
      </c>
      <c r="H7" s="119" t="s">
        <v>1</v>
      </c>
      <c r="I7" s="119" t="s">
        <v>1</v>
      </c>
      <c r="J7" s="121" t="s">
        <v>380</v>
      </c>
    </row>
    <row r="8" spans="1:11" ht="20">
      <c r="A8" s="33" t="s">
        <v>140</v>
      </c>
      <c r="B8" s="14" t="s">
        <v>17</v>
      </c>
      <c r="C8" s="47" t="s">
        <v>75</v>
      </c>
      <c r="D8" s="26" t="s">
        <v>87</v>
      </c>
      <c r="E8" s="22"/>
      <c r="F8" s="1" t="s">
        <v>49</v>
      </c>
      <c r="G8" s="45">
        <v>2600</v>
      </c>
      <c r="H8" s="119" t="s">
        <v>2</v>
      </c>
      <c r="I8" s="119" t="s">
        <v>2</v>
      </c>
      <c r="J8" s="146" t="s">
        <v>426</v>
      </c>
    </row>
    <row r="9" spans="1:11" ht="20">
      <c r="A9" s="33" t="s">
        <v>141</v>
      </c>
      <c r="B9" s="14" t="s">
        <v>18</v>
      </c>
      <c r="C9" s="47" t="s">
        <v>76</v>
      </c>
      <c r="D9" s="26" t="s">
        <v>88</v>
      </c>
      <c r="E9" s="22"/>
      <c r="F9" s="1" t="s">
        <v>47</v>
      </c>
      <c r="G9" s="45">
        <v>2700</v>
      </c>
      <c r="H9" s="119" t="s">
        <v>41</v>
      </c>
      <c r="I9" s="119" t="s">
        <v>41</v>
      </c>
      <c r="J9" s="121" t="s">
        <v>418</v>
      </c>
    </row>
    <row r="10" spans="1:11" ht="20">
      <c r="A10" s="33" t="s">
        <v>142</v>
      </c>
      <c r="B10" s="14" t="s">
        <v>19</v>
      </c>
      <c r="C10" s="47" t="s">
        <v>77</v>
      </c>
      <c r="D10" s="26" t="s">
        <v>89</v>
      </c>
      <c r="E10" s="22"/>
      <c r="F10" s="1" t="s">
        <v>48</v>
      </c>
      <c r="G10" s="45">
        <v>2800</v>
      </c>
      <c r="H10" s="76" t="s">
        <v>9</v>
      </c>
      <c r="I10" s="119" t="s">
        <v>4</v>
      </c>
      <c r="J10" s="121" t="s">
        <v>421</v>
      </c>
    </row>
    <row r="11" spans="1:11" ht="20">
      <c r="A11" s="33" t="s">
        <v>143</v>
      </c>
      <c r="B11" s="14" t="s">
        <v>335</v>
      </c>
      <c r="C11" s="47" t="s">
        <v>78</v>
      </c>
      <c r="D11" s="26" t="s">
        <v>90</v>
      </c>
      <c r="E11" s="22"/>
      <c r="F11" s="1" t="s">
        <v>50</v>
      </c>
      <c r="G11" s="45">
        <v>3300</v>
      </c>
      <c r="H11" s="76" t="s">
        <v>357</v>
      </c>
      <c r="I11" s="119" t="s">
        <v>213</v>
      </c>
      <c r="J11" s="121" t="s">
        <v>419</v>
      </c>
    </row>
    <row r="12" spans="1:11" ht="20">
      <c r="A12" s="33" t="s">
        <v>144</v>
      </c>
      <c r="B12" s="22"/>
      <c r="C12" s="47" t="s">
        <v>79</v>
      </c>
      <c r="D12" s="26" t="s">
        <v>91</v>
      </c>
      <c r="E12" s="22"/>
      <c r="F12" s="1" t="s">
        <v>51</v>
      </c>
      <c r="G12" s="45">
        <v>3100</v>
      </c>
      <c r="I12" s="119" t="s">
        <v>3</v>
      </c>
      <c r="J12" s="121" t="s">
        <v>420</v>
      </c>
    </row>
    <row r="13" spans="1:11" ht="20">
      <c r="A13" s="33" t="s">
        <v>145</v>
      </c>
      <c r="B13" s="22"/>
      <c r="C13" s="47" t="s">
        <v>80</v>
      </c>
      <c r="D13" s="26" t="s">
        <v>92</v>
      </c>
      <c r="E13" s="22"/>
      <c r="F13" s="1" t="s">
        <v>52</v>
      </c>
      <c r="G13" s="45">
        <v>3500</v>
      </c>
      <c r="I13" s="158" t="s">
        <v>430</v>
      </c>
      <c r="J13" s="121" t="s">
        <v>422</v>
      </c>
    </row>
    <row r="14" spans="1:11" ht="20.149999999999999" customHeight="1">
      <c r="A14" s="48" t="s">
        <v>146</v>
      </c>
      <c r="B14" s="22"/>
      <c r="C14" s="22"/>
      <c r="D14" s="26" t="s">
        <v>93</v>
      </c>
      <c r="E14" s="22"/>
      <c r="F14" s="1" t="s">
        <v>53</v>
      </c>
      <c r="G14" s="45">
        <v>3600</v>
      </c>
      <c r="I14" s="158" t="s">
        <v>7</v>
      </c>
      <c r="J14" s="121" t="s">
        <v>424</v>
      </c>
    </row>
    <row r="15" spans="1:11" ht="20">
      <c r="A15" s="33" t="s">
        <v>147</v>
      </c>
      <c r="B15" s="22"/>
      <c r="C15" s="22"/>
      <c r="D15" s="26" t="s">
        <v>94</v>
      </c>
      <c r="E15" s="22"/>
      <c r="F15" s="1" t="s">
        <v>54</v>
      </c>
      <c r="G15" s="1">
        <v>3400</v>
      </c>
      <c r="H15" s="22"/>
      <c r="I15" s="158" t="s">
        <v>431</v>
      </c>
      <c r="J15" s="121" t="s">
        <v>423</v>
      </c>
    </row>
    <row r="16" spans="1:11" ht="20">
      <c r="A16" s="33" t="s">
        <v>148</v>
      </c>
      <c r="B16" s="22"/>
      <c r="C16" s="22"/>
      <c r="D16" s="26" t="s">
        <v>95</v>
      </c>
      <c r="E16" s="22"/>
      <c r="F16" s="1" t="s">
        <v>55</v>
      </c>
      <c r="G16" s="1">
        <v>3200</v>
      </c>
      <c r="H16" s="22"/>
      <c r="I16" s="119" t="s">
        <v>9</v>
      </c>
      <c r="J16" s="121" t="s">
        <v>425</v>
      </c>
    </row>
    <row r="17" spans="1:8" ht="20">
      <c r="A17" s="33" t="s">
        <v>6</v>
      </c>
      <c r="B17" s="22"/>
      <c r="C17" s="22"/>
      <c r="D17" s="26" t="s">
        <v>96</v>
      </c>
      <c r="E17" s="22"/>
      <c r="F17" s="1" t="s">
        <v>38</v>
      </c>
      <c r="G17" s="1">
        <v>3900</v>
      </c>
      <c r="H17" s="22"/>
    </row>
    <row r="18" spans="1:8" ht="20">
      <c r="A18" s="33" t="s">
        <v>149</v>
      </c>
      <c r="B18" s="22"/>
      <c r="C18" s="22"/>
      <c r="D18" s="26" t="s">
        <v>97</v>
      </c>
      <c r="E18" s="22"/>
      <c r="F18" s="1" t="s">
        <v>56</v>
      </c>
      <c r="G18" s="1">
        <v>3800</v>
      </c>
      <c r="H18" s="22"/>
    </row>
    <row r="19" spans="1:8" ht="20.149999999999999" customHeight="1">
      <c r="A19" s="48" t="s">
        <v>150</v>
      </c>
      <c r="B19" s="22"/>
      <c r="C19" s="22"/>
      <c r="D19" s="26" t="s">
        <v>98</v>
      </c>
      <c r="E19" s="22"/>
      <c r="F19" s="1" t="s">
        <v>57</v>
      </c>
      <c r="G19" s="1">
        <v>3000</v>
      </c>
      <c r="H19" s="22"/>
    </row>
    <row r="20" spans="1:8" ht="20">
      <c r="A20" s="33" t="s">
        <v>151</v>
      </c>
      <c r="B20" s="22"/>
      <c r="C20" s="22"/>
      <c r="D20" s="26" t="s">
        <v>99</v>
      </c>
      <c r="E20" s="22"/>
      <c r="F20" s="1" t="s">
        <v>46</v>
      </c>
      <c r="G20" s="1" t="s">
        <v>58</v>
      </c>
      <c r="H20" s="22"/>
    </row>
    <row r="21" spans="1:8" ht="20">
      <c r="A21" s="22"/>
      <c r="B21" s="22"/>
      <c r="C21" s="22"/>
      <c r="D21" s="26" t="s">
        <v>100</v>
      </c>
      <c r="E21" s="22"/>
      <c r="F21" s="22"/>
      <c r="G21" s="22"/>
      <c r="H21" s="22"/>
    </row>
    <row r="22" spans="1:8" ht="20">
      <c r="A22" s="22"/>
      <c r="B22" s="22"/>
      <c r="C22" s="22"/>
      <c r="D22" s="26" t="s">
        <v>101</v>
      </c>
      <c r="E22" s="22"/>
      <c r="F22" s="22"/>
      <c r="G22" s="22"/>
      <c r="H22" s="22"/>
    </row>
    <row r="23" spans="1:8" ht="20">
      <c r="A23" s="22"/>
      <c r="B23" s="22"/>
      <c r="C23" s="22"/>
      <c r="D23" s="26" t="s">
        <v>102</v>
      </c>
      <c r="E23" s="22"/>
      <c r="F23" s="22"/>
      <c r="G23" s="22"/>
      <c r="H23" s="22"/>
    </row>
    <row r="24" spans="1:8" ht="20">
      <c r="A24" s="22"/>
      <c r="B24" s="22"/>
      <c r="C24" s="22"/>
      <c r="D24" s="26" t="s">
        <v>103</v>
      </c>
      <c r="E24" s="22"/>
      <c r="F24" s="22"/>
      <c r="G24" s="22"/>
      <c r="H24" s="22"/>
    </row>
    <row r="25" spans="1:8" ht="20">
      <c r="A25" s="22"/>
      <c r="B25" s="22"/>
      <c r="C25" s="22"/>
      <c r="D25" s="26" t="s">
        <v>104</v>
      </c>
      <c r="E25" s="22"/>
      <c r="F25" s="22"/>
      <c r="G25" s="22"/>
      <c r="H25" s="22"/>
    </row>
    <row r="26" spans="1:8" ht="20">
      <c r="A26" s="22"/>
      <c r="B26" s="22"/>
      <c r="C26" s="22"/>
      <c r="D26" s="26" t="s">
        <v>105</v>
      </c>
      <c r="E26" s="22"/>
      <c r="F26" s="22"/>
      <c r="G26" s="22"/>
      <c r="H26" s="22"/>
    </row>
    <row r="27" spans="1:8" ht="20">
      <c r="A27" s="22"/>
      <c r="B27" s="22"/>
      <c r="C27" s="22"/>
      <c r="D27" s="26" t="s">
        <v>106</v>
      </c>
      <c r="E27" s="22"/>
      <c r="F27" s="22"/>
      <c r="G27" s="22"/>
      <c r="H27" s="22"/>
    </row>
    <row r="28" spans="1:8" ht="20">
      <c r="A28" s="22"/>
      <c r="B28" s="22"/>
      <c r="C28" s="22"/>
      <c r="D28" s="26" t="s">
        <v>107</v>
      </c>
      <c r="E28" s="22"/>
      <c r="F28" s="22"/>
      <c r="G28" s="22"/>
      <c r="H28" s="22"/>
    </row>
    <row r="29" spans="1:8" ht="20">
      <c r="A29" s="22"/>
      <c r="B29" s="22"/>
      <c r="C29" s="22"/>
      <c r="D29" s="26" t="s">
        <v>108</v>
      </c>
      <c r="E29" s="22"/>
      <c r="F29" s="22"/>
      <c r="G29" s="22"/>
      <c r="H29" s="22"/>
    </row>
    <row r="30" spans="1:8" ht="20">
      <c r="A30" s="22"/>
      <c r="B30" s="22"/>
      <c r="C30" s="22"/>
      <c r="D30" s="26" t="s">
        <v>109</v>
      </c>
      <c r="E30" s="22"/>
      <c r="F30" s="22"/>
      <c r="G30" s="22"/>
      <c r="H30" s="22"/>
    </row>
    <row r="31" spans="1:8" ht="20">
      <c r="A31" s="22"/>
      <c r="B31" s="22"/>
      <c r="C31" s="22"/>
      <c r="D31" s="26" t="s">
        <v>110</v>
      </c>
      <c r="E31" s="22"/>
      <c r="F31" s="22"/>
      <c r="G31" s="22"/>
      <c r="H31" s="22"/>
    </row>
    <row r="32" spans="1:8" ht="20">
      <c r="A32" s="22"/>
      <c r="B32" s="22"/>
      <c r="C32" s="22"/>
      <c r="D32" s="26" t="s">
        <v>111</v>
      </c>
      <c r="E32" s="22"/>
      <c r="F32" s="22"/>
      <c r="G32" s="22"/>
      <c r="H32" s="22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74D8-998D-49EA-9856-8B4AE7A224AD}">
  <dimension ref="B2:AS72"/>
  <sheetViews>
    <sheetView topLeftCell="L10" workbookViewId="0">
      <selection activeCell="I16" sqref="I16"/>
    </sheetView>
  </sheetViews>
  <sheetFormatPr defaultRowHeight="18"/>
  <cols>
    <col min="2" max="7" width="8.08203125" customWidth="1"/>
    <col min="9" max="10" width="10.5" customWidth="1"/>
    <col min="11" max="11" width="14.58203125" customWidth="1"/>
    <col min="12" max="12" width="8.58203125" customWidth="1"/>
    <col min="13" max="14" width="10.5" customWidth="1"/>
    <col min="15" max="15" width="14.58203125" customWidth="1"/>
    <col min="16" max="17" width="8.58203125" customWidth="1"/>
    <col min="19" max="19" width="10.83203125" customWidth="1"/>
    <col min="20" max="20" width="6.58203125" customWidth="1"/>
    <col min="21" max="21" width="8.58203125" customWidth="1"/>
    <col min="23" max="23" width="10.83203125" customWidth="1"/>
    <col min="24" max="24" width="6.58203125" customWidth="1"/>
    <col min="25" max="26" width="12.33203125" customWidth="1"/>
    <col min="27" max="30" width="11.25" customWidth="1"/>
    <col min="31" max="31" width="8.58203125" customWidth="1"/>
    <col min="32" max="32" width="6.58203125" customWidth="1"/>
    <col min="33" max="33" width="12.58203125" customWidth="1"/>
    <col min="34" max="34" width="9.58203125" customWidth="1"/>
    <col min="35" max="35" width="8.58203125" customWidth="1"/>
    <col min="36" max="36" width="6.58203125" customWidth="1"/>
    <col min="37" max="37" width="12.58203125" customWidth="1"/>
    <col min="38" max="38" width="12" customWidth="1"/>
    <col min="41" max="41" width="12.58203125" customWidth="1"/>
    <col min="43" max="43" width="3.33203125" customWidth="1"/>
    <col min="44" max="44" width="16.58203125" customWidth="1"/>
  </cols>
  <sheetData>
    <row r="2" spans="2:24" ht="13.5" customHeight="1">
      <c r="B2" s="54" t="s">
        <v>155</v>
      </c>
      <c r="C2" s="54" t="s">
        <v>156</v>
      </c>
      <c r="D2" s="54" t="s">
        <v>152</v>
      </c>
      <c r="E2" s="54" t="s">
        <v>153</v>
      </c>
      <c r="F2" s="54" t="s">
        <v>154</v>
      </c>
      <c r="G2" s="54" t="s">
        <v>157</v>
      </c>
    </row>
    <row r="3" spans="2:24" ht="36.65" customHeight="1">
      <c r="B3" s="1"/>
      <c r="C3" s="1"/>
      <c r="D3" s="1"/>
      <c r="E3" s="1"/>
      <c r="F3" s="1"/>
      <c r="G3" s="55"/>
    </row>
    <row r="4" spans="2:24">
      <c r="I4" s="308" t="s">
        <v>59</v>
      </c>
      <c r="J4" s="308"/>
      <c r="K4" s="6" t="s">
        <v>34</v>
      </c>
      <c r="L4" s="6" t="s">
        <v>60</v>
      </c>
      <c r="M4" s="308" t="s">
        <v>59</v>
      </c>
      <c r="N4" s="308"/>
      <c r="O4" s="6" t="s">
        <v>34</v>
      </c>
      <c r="P4" s="6" t="s">
        <v>60</v>
      </c>
    </row>
    <row r="5" spans="2:24">
      <c r="I5" s="309" t="s">
        <v>61</v>
      </c>
      <c r="J5" s="310"/>
      <c r="K5" s="9">
        <v>25040000</v>
      </c>
      <c r="L5" s="58"/>
      <c r="M5" s="311" t="s">
        <v>158</v>
      </c>
      <c r="N5" s="310"/>
      <c r="O5" s="9" t="s">
        <v>162</v>
      </c>
      <c r="P5" s="9"/>
    </row>
    <row r="6" spans="2:24">
      <c r="I6" s="309" t="s">
        <v>62</v>
      </c>
      <c r="J6" s="310"/>
      <c r="K6" s="9">
        <v>25040200</v>
      </c>
      <c r="L6" s="58"/>
      <c r="M6" s="311" t="s">
        <v>160</v>
      </c>
      <c r="N6" s="310"/>
      <c r="O6" s="9" t="s">
        <v>165</v>
      </c>
      <c r="P6" s="9"/>
    </row>
    <row r="7" spans="2:24">
      <c r="I7" s="309" t="s">
        <v>63</v>
      </c>
      <c r="J7" s="310"/>
      <c r="K7" s="9">
        <v>25040300</v>
      </c>
      <c r="L7" s="58"/>
      <c r="M7" s="312" t="s">
        <v>161</v>
      </c>
      <c r="N7" s="313"/>
      <c r="O7" s="59" t="s">
        <v>166</v>
      </c>
      <c r="P7" s="59"/>
    </row>
    <row r="8" spans="2:24">
      <c r="I8" s="309" t="s">
        <v>64</v>
      </c>
      <c r="J8" s="310"/>
      <c r="K8" s="9">
        <v>25040400</v>
      </c>
      <c r="L8" s="58"/>
      <c r="M8" s="312" t="s">
        <v>159</v>
      </c>
      <c r="N8" s="313"/>
      <c r="O8" s="59" t="s">
        <v>167</v>
      </c>
      <c r="P8" s="59"/>
    </row>
    <row r="9" spans="2:24">
      <c r="I9" s="309" t="s">
        <v>65</v>
      </c>
      <c r="J9" s="310"/>
      <c r="K9" s="9">
        <v>25040500</v>
      </c>
      <c r="L9" s="58"/>
      <c r="M9" s="57"/>
      <c r="N9" s="56"/>
      <c r="O9" s="56"/>
      <c r="P9" s="56"/>
    </row>
    <row r="10" spans="2:24">
      <c r="I10" s="309" t="s">
        <v>66</v>
      </c>
      <c r="J10" s="310"/>
      <c r="K10" s="9">
        <v>25040100</v>
      </c>
      <c r="L10" s="58"/>
      <c r="M10" s="57"/>
      <c r="N10" s="56"/>
      <c r="O10" s="56"/>
      <c r="P10" s="56"/>
    </row>
    <row r="11" spans="2:24">
      <c r="I11" s="309" t="s">
        <v>134</v>
      </c>
      <c r="J11" s="310"/>
      <c r="K11" s="9" t="s">
        <v>163</v>
      </c>
      <c r="L11" s="58"/>
      <c r="M11" s="57"/>
      <c r="N11" s="56"/>
      <c r="O11" s="56"/>
      <c r="P11" s="56"/>
    </row>
    <row r="12" spans="2:24">
      <c r="I12" s="309" t="s">
        <v>135</v>
      </c>
      <c r="J12" s="310"/>
      <c r="K12" s="9" t="s">
        <v>164</v>
      </c>
      <c r="L12" s="58"/>
      <c r="M12" s="57"/>
      <c r="N12" s="56"/>
      <c r="O12" s="56"/>
      <c r="P12" s="56"/>
    </row>
    <row r="14" spans="2:24">
      <c r="Q14" s="289" t="s">
        <v>59</v>
      </c>
      <c r="R14" s="289"/>
      <c r="S14" s="73" t="s">
        <v>34</v>
      </c>
      <c r="T14" s="73" t="s">
        <v>60</v>
      </c>
      <c r="U14" s="289" t="s">
        <v>59</v>
      </c>
      <c r="V14" s="289"/>
      <c r="W14" s="73" t="s">
        <v>34</v>
      </c>
      <c r="X14" s="73" t="s">
        <v>60</v>
      </c>
    </row>
    <row r="15" spans="2:24">
      <c r="Q15" s="289" t="s">
        <v>173</v>
      </c>
      <c r="R15" s="289"/>
      <c r="S15" s="113" t="s">
        <v>185</v>
      </c>
      <c r="T15" s="113"/>
      <c r="U15" s="289" t="s">
        <v>178</v>
      </c>
      <c r="V15" s="289"/>
      <c r="W15" s="113" t="s">
        <v>192</v>
      </c>
      <c r="X15" s="113"/>
    </row>
    <row r="16" spans="2:24">
      <c r="Q16" s="289" t="s">
        <v>174</v>
      </c>
      <c r="R16" s="289"/>
      <c r="S16" s="113" t="s">
        <v>186</v>
      </c>
      <c r="T16" s="113"/>
      <c r="U16" s="289" t="s">
        <v>180</v>
      </c>
      <c r="V16" s="289"/>
      <c r="W16" s="113" t="s">
        <v>193</v>
      </c>
      <c r="X16" s="113"/>
    </row>
    <row r="17" spans="17:45">
      <c r="Q17" s="289" t="s">
        <v>179</v>
      </c>
      <c r="R17" s="289"/>
      <c r="S17" s="113" t="s">
        <v>187</v>
      </c>
      <c r="T17" s="113"/>
      <c r="U17" s="289" t="s">
        <v>181</v>
      </c>
      <c r="V17" s="289"/>
      <c r="W17" s="113" t="s">
        <v>194</v>
      </c>
      <c r="X17" s="113"/>
    </row>
    <row r="18" spans="17:45">
      <c r="Q18" s="289" t="s">
        <v>175</v>
      </c>
      <c r="R18" s="289"/>
      <c r="S18" s="113" t="s">
        <v>188</v>
      </c>
      <c r="T18" s="113"/>
      <c r="U18" s="289" t="s">
        <v>182</v>
      </c>
      <c r="V18" s="289"/>
      <c r="W18" s="113" t="s">
        <v>195</v>
      </c>
      <c r="X18" s="113"/>
    </row>
    <row r="19" spans="17:45">
      <c r="Q19" s="289" t="s">
        <v>198</v>
      </c>
      <c r="R19" s="289"/>
      <c r="S19" s="113" t="s">
        <v>189</v>
      </c>
      <c r="T19" s="113"/>
      <c r="U19" s="289" t="s">
        <v>436</v>
      </c>
      <c r="V19" s="289"/>
      <c r="W19" s="113" t="s">
        <v>438</v>
      </c>
      <c r="X19" s="163"/>
    </row>
    <row r="20" spans="17:45">
      <c r="Q20" s="289" t="s">
        <v>176</v>
      </c>
      <c r="R20" s="289"/>
      <c r="S20" s="113" t="s">
        <v>190</v>
      </c>
      <c r="T20" s="113"/>
      <c r="U20" s="289" t="s">
        <v>183</v>
      </c>
      <c r="V20" s="289"/>
      <c r="W20" s="113" t="s">
        <v>196</v>
      </c>
      <c r="X20" s="113"/>
    </row>
    <row r="21" spans="17:45">
      <c r="Q21" s="289" t="s">
        <v>177</v>
      </c>
      <c r="R21" s="289"/>
      <c r="S21" s="113" t="s">
        <v>191</v>
      </c>
      <c r="T21" s="159"/>
      <c r="U21" s="289" t="s">
        <v>437</v>
      </c>
      <c r="V21" s="289"/>
      <c r="W21" s="113" t="s">
        <v>439</v>
      </c>
      <c r="X21" s="113"/>
    </row>
    <row r="22" spans="17:45">
      <c r="Q22" s="289" t="s">
        <v>184</v>
      </c>
      <c r="R22" s="289"/>
      <c r="S22" s="113" t="s">
        <v>197</v>
      </c>
      <c r="T22" s="113"/>
      <c r="U22" s="307" t="s">
        <v>375</v>
      </c>
      <c r="V22" s="307"/>
      <c r="W22" s="149" t="s">
        <v>376</v>
      </c>
      <c r="X22" s="149"/>
    </row>
    <row r="24" spans="17:45">
      <c r="U24" s="290"/>
      <c r="V24" s="290"/>
      <c r="W24" s="168"/>
      <c r="X24" s="168"/>
      <c r="Y24" s="167" t="s">
        <v>155</v>
      </c>
      <c r="Z24" s="63" t="s">
        <v>156</v>
      </c>
      <c r="AA24" s="63" t="s">
        <v>152</v>
      </c>
      <c r="AB24" s="63" t="s">
        <v>153</v>
      </c>
      <c r="AC24" s="63" t="s">
        <v>154</v>
      </c>
      <c r="AD24" s="63" t="s">
        <v>157</v>
      </c>
    </row>
    <row r="25" spans="17:45" ht="40.5" customHeight="1">
      <c r="Y25" s="64"/>
      <c r="Z25" s="64"/>
      <c r="AA25" s="64"/>
      <c r="AB25" s="64"/>
      <c r="AC25" s="64"/>
      <c r="AD25" s="65"/>
    </row>
    <row r="26" spans="17:45">
      <c r="AE26" s="81"/>
      <c r="AF26" s="81" t="s">
        <v>296</v>
      </c>
      <c r="AG26" s="81" t="s">
        <v>297</v>
      </c>
      <c r="AH26" s="82" t="s">
        <v>200</v>
      </c>
      <c r="AI26" s="81"/>
      <c r="AJ26" s="81" t="s">
        <v>296</v>
      </c>
      <c r="AK26" s="81" t="s">
        <v>297</v>
      </c>
      <c r="AL26" s="83" t="s">
        <v>200</v>
      </c>
      <c r="AM26" s="118"/>
      <c r="AN26" s="118" t="s">
        <v>296</v>
      </c>
      <c r="AO26" s="118" t="s">
        <v>297</v>
      </c>
      <c r="AP26" s="83" t="s">
        <v>200</v>
      </c>
    </row>
    <row r="27" spans="17:45">
      <c r="Q27" s="289" t="s">
        <v>59</v>
      </c>
      <c r="R27" s="289"/>
      <c r="S27" s="73" t="s">
        <v>34</v>
      </c>
      <c r="T27" s="73" t="s">
        <v>60</v>
      </c>
      <c r="U27" s="289" t="s">
        <v>59</v>
      </c>
      <c r="V27" s="289"/>
      <c r="W27" s="73" t="s">
        <v>34</v>
      </c>
      <c r="X27" s="73" t="s">
        <v>60</v>
      </c>
      <c r="AE27" s="291" t="s">
        <v>229</v>
      </c>
      <c r="AF27" s="106">
        <v>1311</v>
      </c>
      <c r="AG27" s="106" t="s">
        <v>235</v>
      </c>
      <c r="AH27" s="291" t="s">
        <v>254</v>
      </c>
      <c r="AI27" s="291" t="s">
        <v>273</v>
      </c>
      <c r="AJ27" s="139" t="s">
        <v>300</v>
      </c>
      <c r="AK27" s="107" t="s">
        <v>260</v>
      </c>
      <c r="AL27" s="316" t="s">
        <v>272</v>
      </c>
      <c r="AM27" s="314" t="s">
        <v>350</v>
      </c>
      <c r="AN27" s="131">
        <v>1211</v>
      </c>
      <c r="AO27" s="131" t="s">
        <v>352</v>
      </c>
      <c r="AP27" s="314" t="s">
        <v>354</v>
      </c>
      <c r="AQ27" s="77"/>
      <c r="AR27" s="78"/>
      <c r="AS27" s="79"/>
    </row>
    <row r="28" spans="17:45">
      <c r="Q28" s="307" t="s">
        <v>173</v>
      </c>
      <c r="R28" s="307"/>
      <c r="S28" s="149" t="s">
        <v>185</v>
      </c>
      <c r="T28" s="149"/>
      <c r="U28" s="307" t="s">
        <v>178</v>
      </c>
      <c r="V28" s="307"/>
      <c r="W28" s="149" t="s">
        <v>192</v>
      </c>
      <c r="X28" s="149"/>
      <c r="AE28" s="291"/>
      <c r="AF28" s="106">
        <v>1312</v>
      </c>
      <c r="AG28" s="106" t="s">
        <v>236</v>
      </c>
      <c r="AH28" s="291"/>
      <c r="AI28" s="291"/>
      <c r="AJ28" s="139" t="s">
        <v>301</v>
      </c>
      <c r="AK28" s="107" t="s">
        <v>261</v>
      </c>
      <c r="AL28" s="295"/>
      <c r="AM28" s="300"/>
      <c r="AN28" s="131">
        <v>1212</v>
      </c>
      <c r="AO28" s="131" t="s">
        <v>351</v>
      </c>
      <c r="AP28" s="301"/>
      <c r="AQ28" s="77"/>
      <c r="AR28" s="80"/>
      <c r="AS28" s="80"/>
    </row>
    <row r="29" spans="17:45">
      <c r="Q29" s="307" t="s">
        <v>174</v>
      </c>
      <c r="R29" s="307"/>
      <c r="S29" s="149" t="s">
        <v>186</v>
      </c>
      <c r="T29" s="149"/>
      <c r="U29" s="307" t="s">
        <v>180</v>
      </c>
      <c r="V29" s="307"/>
      <c r="W29" s="149" t="s">
        <v>193</v>
      </c>
      <c r="X29" s="149"/>
      <c r="AE29" s="291"/>
      <c r="AF29" s="106">
        <v>1313</v>
      </c>
      <c r="AG29" s="106" t="s">
        <v>237</v>
      </c>
      <c r="AH29" s="291"/>
      <c r="AI29" s="291"/>
      <c r="AJ29" s="139" t="s">
        <v>302</v>
      </c>
      <c r="AK29" s="107" t="s">
        <v>262</v>
      </c>
      <c r="AL29" s="295"/>
      <c r="AM29" s="301"/>
      <c r="AN29" s="131">
        <v>1241</v>
      </c>
      <c r="AO29" s="131" t="s">
        <v>353</v>
      </c>
      <c r="AP29" s="131" t="s">
        <v>355</v>
      </c>
      <c r="AQ29" s="77"/>
      <c r="AR29" s="80"/>
      <c r="AS29" s="80"/>
    </row>
    <row r="30" spans="17:45">
      <c r="Q30" s="307" t="s">
        <v>179</v>
      </c>
      <c r="R30" s="307"/>
      <c r="S30" s="149" t="s">
        <v>187</v>
      </c>
      <c r="T30" s="149"/>
      <c r="U30" s="307" t="s">
        <v>181</v>
      </c>
      <c r="V30" s="307"/>
      <c r="W30" s="149" t="s">
        <v>194</v>
      </c>
      <c r="X30" s="149"/>
      <c r="AE30" s="291"/>
      <c r="AF30" s="106">
        <v>1314</v>
      </c>
      <c r="AG30" s="106" t="s">
        <v>238</v>
      </c>
      <c r="AH30" s="291"/>
      <c r="AI30" s="291"/>
      <c r="AJ30" s="139" t="s">
        <v>303</v>
      </c>
      <c r="AK30" s="107" t="s">
        <v>263</v>
      </c>
      <c r="AL30" s="295"/>
      <c r="AM30" s="314" t="s">
        <v>294</v>
      </c>
      <c r="AN30" s="131">
        <v>3311</v>
      </c>
      <c r="AO30" s="131" t="s">
        <v>283</v>
      </c>
      <c r="AP30" s="314" t="s">
        <v>298</v>
      </c>
      <c r="AQ30" s="77"/>
      <c r="AR30" s="80"/>
      <c r="AS30" s="80"/>
    </row>
    <row r="31" spans="17:45">
      <c r="Q31" s="307" t="s">
        <v>175</v>
      </c>
      <c r="R31" s="307"/>
      <c r="S31" s="149" t="s">
        <v>188</v>
      </c>
      <c r="T31" s="149"/>
      <c r="U31" s="307" t="s">
        <v>182</v>
      </c>
      <c r="V31" s="307"/>
      <c r="W31" s="149" t="s">
        <v>195</v>
      </c>
      <c r="X31" s="149"/>
      <c r="AE31" s="291"/>
      <c r="AF31" s="106">
        <v>1315</v>
      </c>
      <c r="AG31" s="106" t="s">
        <v>239</v>
      </c>
      <c r="AH31" s="291"/>
      <c r="AI31" s="291"/>
      <c r="AJ31" s="139" t="s">
        <v>304</v>
      </c>
      <c r="AK31" s="107" t="s">
        <v>264</v>
      </c>
      <c r="AL31" s="295"/>
      <c r="AM31" s="300"/>
      <c r="AN31" s="131">
        <v>3312</v>
      </c>
      <c r="AO31" s="131" t="s">
        <v>284</v>
      </c>
      <c r="AP31" s="300"/>
      <c r="AQ31" s="77"/>
      <c r="AR31" s="80"/>
      <c r="AS31" s="80"/>
    </row>
    <row r="32" spans="17:45">
      <c r="Q32" s="307" t="s">
        <v>198</v>
      </c>
      <c r="R32" s="307"/>
      <c r="S32" s="149" t="s">
        <v>189</v>
      </c>
      <c r="T32" s="149"/>
      <c r="U32" s="289" t="s">
        <v>183</v>
      </c>
      <c r="V32" s="289"/>
      <c r="W32" s="113" t="s">
        <v>196</v>
      </c>
      <c r="X32" s="113"/>
      <c r="AE32" s="291"/>
      <c r="AF32" s="106">
        <v>1331</v>
      </c>
      <c r="AG32" s="106" t="s">
        <v>240</v>
      </c>
      <c r="AH32" s="291"/>
      <c r="AI32" s="291"/>
      <c r="AJ32" s="139" t="s">
        <v>305</v>
      </c>
      <c r="AK32" s="107" t="s">
        <v>265</v>
      </c>
      <c r="AL32" s="295"/>
      <c r="AM32" s="300"/>
      <c r="AN32" s="131">
        <v>3313</v>
      </c>
      <c r="AO32" s="131" t="s">
        <v>285</v>
      </c>
      <c r="AP32" s="300"/>
    </row>
    <row r="33" spans="17:42">
      <c r="Q33" s="307" t="s">
        <v>176</v>
      </c>
      <c r="R33" s="307"/>
      <c r="S33" s="149" t="s">
        <v>190</v>
      </c>
      <c r="T33" s="149"/>
      <c r="U33" s="307" t="s">
        <v>184</v>
      </c>
      <c r="V33" s="307"/>
      <c r="W33" s="149" t="s">
        <v>197</v>
      </c>
      <c r="X33" s="149"/>
      <c r="AE33" s="291"/>
      <c r="AF33" s="106">
        <v>1332</v>
      </c>
      <c r="AG33" s="106" t="s">
        <v>241</v>
      </c>
      <c r="AH33" s="291" t="s">
        <v>255</v>
      </c>
      <c r="AI33" s="291"/>
      <c r="AJ33" s="139" t="s">
        <v>306</v>
      </c>
      <c r="AK33" s="107" t="s">
        <v>266</v>
      </c>
      <c r="AL33" s="295"/>
      <c r="AM33" s="300"/>
      <c r="AN33" s="131">
        <v>3321</v>
      </c>
      <c r="AO33" s="131" t="s">
        <v>286</v>
      </c>
      <c r="AP33" s="300"/>
    </row>
    <row r="34" spans="17:42">
      <c r="Q34" s="307" t="s">
        <v>177</v>
      </c>
      <c r="R34" s="307"/>
      <c r="S34" s="149" t="s">
        <v>191</v>
      </c>
      <c r="T34" s="149"/>
      <c r="U34" s="307" t="s">
        <v>375</v>
      </c>
      <c r="V34" s="307"/>
      <c r="W34" s="149" t="s">
        <v>376</v>
      </c>
      <c r="X34" s="149"/>
      <c r="AE34" s="291"/>
      <c r="AF34" s="106">
        <v>1333</v>
      </c>
      <c r="AG34" s="106" t="s">
        <v>242</v>
      </c>
      <c r="AH34" s="291"/>
      <c r="AI34" s="291"/>
      <c r="AJ34" s="139" t="s">
        <v>307</v>
      </c>
      <c r="AK34" s="107" t="s">
        <v>267</v>
      </c>
      <c r="AL34" s="295"/>
      <c r="AM34" s="301"/>
      <c r="AN34" s="131">
        <v>3331</v>
      </c>
      <c r="AO34" s="131" t="s">
        <v>287</v>
      </c>
      <c r="AP34" s="301"/>
    </row>
    <row r="35" spans="17:42">
      <c r="AE35" s="291"/>
      <c r="AF35" s="106">
        <v>1334</v>
      </c>
      <c r="AG35" s="106" t="s">
        <v>244</v>
      </c>
      <c r="AH35" s="291"/>
      <c r="AI35" s="291"/>
      <c r="AJ35" s="139" t="s">
        <v>308</v>
      </c>
      <c r="AK35" s="107" t="s">
        <v>268</v>
      </c>
      <c r="AL35" s="295"/>
      <c r="AM35" s="314" t="s">
        <v>295</v>
      </c>
      <c r="AN35" s="131">
        <v>3411</v>
      </c>
      <c r="AO35" s="131" t="s">
        <v>288</v>
      </c>
      <c r="AP35" s="314" t="s">
        <v>299</v>
      </c>
    </row>
    <row r="36" spans="17:42">
      <c r="AE36" s="291"/>
      <c r="AF36" s="106">
        <v>1335</v>
      </c>
      <c r="AG36" s="106" t="s">
        <v>243</v>
      </c>
      <c r="AH36" s="291"/>
      <c r="AI36" s="291"/>
      <c r="AJ36" s="139" t="s">
        <v>309</v>
      </c>
      <c r="AK36" s="107" t="s">
        <v>265</v>
      </c>
      <c r="AL36" s="295"/>
      <c r="AM36" s="300"/>
      <c r="AN36" s="131">
        <v>3412</v>
      </c>
      <c r="AO36" s="131" t="s">
        <v>289</v>
      </c>
      <c r="AP36" s="300"/>
    </row>
    <row r="37" spans="17:42">
      <c r="AE37" s="291"/>
      <c r="AF37" s="106">
        <v>1341</v>
      </c>
      <c r="AG37" s="106" t="s">
        <v>245</v>
      </c>
      <c r="AH37" s="106" t="s">
        <v>254</v>
      </c>
      <c r="AI37" s="291"/>
      <c r="AJ37" s="139" t="s">
        <v>310</v>
      </c>
      <c r="AK37" s="107" t="s">
        <v>269</v>
      </c>
      <c r="AL37" s="295"/>
      <c r="AM37" s="300"/>
      <c r="AN37" s="131">
        <v>3413</v>
      </c>
      <c r="AO37" s="131" t="s">
        <v>290</v>
      </c>
      <c r="AP37" s="300"/>
    </row>
    <row r="38" spans="17:42">
      <c r="AE38" s="291"/>
      <c r="AF38" s="106">
        <v>1351</v>
      </c>
      <c r="AG38" s="106" t="s">
        <v>246</v>
      </c>
      <c r="AH38" s="291" t="s">
        <v>255</v>
      </c>
      <c r="AI38" s="291"/>
      <c r="AJ38" s="139" t="s">
        <v>311</v>
      </c>
      <c r="AK38" s="107" t="s">
        <v>270</v>
      </c>
      <c r="AL38" s="295"/>
      <c r="AM38" s="300"/>
      <c r="AN38" s="131">
        <v>3422</v>
      </c>
      <c r="AO38" s="131" t="s">
        <v>291</v>
      </c>
      <c r="AP38" s="300"/>
    </row>
    <row r="39" spans="17:42">
      <c r="AE39" s="291"/>
      <c r="AF39" s="106">
        <v>1352</v>
      </c>
      <c r="AG39" s="106" t="s">
        <v>247</v>
      </c>
      <c r="AH39" s="291"/>
      <c r="AI39" s="292"/>
      <c r="AJ39" s="141" t="s">
        <v>312</v>
      </c>
      <c r="AK39" s="142" t="s">
        <v>271</v>
      </c>
      <c r="AL39" s="296"/>
      <c r="AM39" s="300"/>
      <c r="AN39" s="131">
        <v>3441</v>
      </c>
      <c r="AO39" s="131" t="s">
        <v>292</v>
      </c>
      <c r="AP39" s="301"/>
    </row>
    <row r="40" spans="17:42">
      <c r="AE40" s="291"/>
      <c r="AF40" s="106">
        <v>1361</v>
      </c>
      <c r="AG40" s="106" t="s">
        <v>248</v>
      </c>
      <c r="AH40" s="107" t="s">
        <v>254</v>
      </c>
      <c r="AI40" s="302" t="s">
        <v>274</v>
      </c>
      <c r="AJ40" s="108">
        <v>2311</v>
      </c>
      <c r="AK40" s="109" t="s">
        <v>275</v>
      </c>
      <c r="AL40" s="305" t="s">
        <v>400</v>
      </c>
      <c r="AM40" s="315"/>
      <c r="AN40" s="131">
        <v>3451</v>
      </c>
      <c r="AO40" s="131" t="s">
        <v>293</v>
      </c>
      <c r="AP40" s="143" t="s">
        <v>374</v>
      </c>
    </row>
    <row r="41" spans="17:42" ht="18" customHeight="1">
      <c r="AE41" s="291" t="s">
        <v>231</v>
      </c>
      <c r="AF41" s="106">
        <v>1121</v>
      </c>
      <c r="AG41" s="106" t="s">
        <v>232</v>
      </c>
      <c r="AH41" s="286" t="s">
        <v>256</v>
      </c>
      <c r="AI41" s="303"/>
      <c r="AJ41" s="106">
        <v>2312</v>
      </c>
      <c r="AK41" s="110" t="s">
        <v>276</v>
      </c>
      <c r="AL41" s="306"/>
      <c r="AM41" s="297" t="s">
        <v>401</v>
      </c>
      <c r="AN41" s="298"/>
      <c r="AO41" s="298"/>
      <c r="AP41" s="298"/>
    </row>
    <row r="42" spans="17:42">
      <c r="AE42" s="291"/>
      <c r="AF42" s="106">
        <v>1123</v>
      </c>
      <c r="AG42" s="106" t="s">
        <v>233</v>
      </c>
      <c r="AH42" s="286"/>
      <c r="AI42" s="303"/>
      <c r="AJ42" s="106">
        <v>2313</v>
      </c>
      <c r="AK42" s="110" t="s">
        <v>277</v>
      </c>
      <c r="AL42" s="306"/>
      <c r="AM42" s="144"/>
      <c r="AN42" s="144"/>
      <c r="AO42" s="144"/>
      <c r="AP42" s="144"/>
    </row>
    <row r="43" spans="17:42">
      <c r="AE43" s="291"/>
      <c r="AF43" s="106">
        <v>1141</v>
      </c>
      <c r="AG43" s="106" t="s">
        <v>234</v>
      </c>
      <c r="AH43" s="286"/>
      <c r="AI43" s="303"/>
      <c r="AJ43" s="106">
        <v>2314</v>
      </c>
      <c r="AK43" s="110" t="s">
        <v>278</v>
      </c>
      <c r="AL43" s="306"/>
      <c r="AM43" s="144"/>
      <c r="AN43" s="144"/>
      <c r="AO43" s="144"/>
      <c r="AP43" s="144"/>
    </row>
    <row r="44" spans="17:42">
      <c r="AE44" s="291" t="s">
        <v>230</v>
      </c>
      <c r="AF44" s="106">
        <v>1421</v>
      </c>
      <c r="AG44" s="106" t="s">
        <v>249</v>
      </c>
      <c r="AH44" s="107" t="s">
        <v>257</v>
      </c>
      <c r="AI44" s="303"/>
      <c r="AJ44" s="106">
        <v>2315</v>
      </c>
      <c r="AK44" s="110" t="s">
        <v>279</v>
      </c>
      <c r="AL44" s="306"/>
      <c r="AM44" s="144"/>
      <c r="AN44" s="144"/>
      <c r="AO44" s="144"/>
      <c r="AP44" s="144"/>
    </row>
    <row r="45" spans="17:42">
      <c r="AE45" s="291"/>
      <c r="AF45" s="106">
        <v>1422</v>
      </c>
      <c r="AG45" s="106" t="s">
        <v>250</v>
      </c>
      <c r="AH45" s="107" t="s">
        <v>258</v>
      </c>
      <c r="AI45" s="303"/>
      <c r="AJ45" s="106">
        <v>2316</v>
      </c>
      <c r="AK45" s="110" t="s">
        <v>280</v>
      </c>
      <c r="AL45" s="306"/>
      <c r="AM45" s="144"/>
      <c r="AN45" s="144"/>
      <c r="AO45" s="144"/>
      <c r="AP45" s="144"/>
    </row>
    <row r="46" spans="17:42">
      <c r="AE46" s="291"/>
      <c r="AF46" s="106">
        <v>1423</v>
      </c>
      <c r="AG46" s="106" t="s">
        <v>251</v>
      </c>
      <c r="AH46" s="107" t="s">
        <v>257</v>
      </c>
      <c r="AI46" s="303"/>
      <c r="AJ46" s="106">
        <v>2317</v>
      </c>
      <c r="AK46" s="110" t="s">
        <v>281</v>
      </c>
      <c r="AL46" s="306"/>
      <c r="AM46" s="144"/>
      <c r="AN46" s="144"/>
      <c r="AO46" s="144"/>
      <c r="AP46" s="144"/>
    </row>
    <row r="47" spans="17:42">
      <c r="AE47" s="291"/>
      <c r="AF47" s="106">
        <v>1431</v>
      </c>
      <c r="AG47" s="106" t="s">
        <v>252</v>
      </c>
      <c r="AH47" s="286" t="s">
        <v>259</v>
      </c>
      <c r="AI47" s="304"/>
      <c r="AJ47" s="111">
        <v>2320</v>
      </c>
      <c r="AK47" s="112" t="s">
        <v>282</v>
      </c>
      <c r="AL47" s="306"/>
      <c r="AM47" s="144"/>
      <c r="AN47" s="144"/>
      <c r="AO47" s="144"/>
      <c r="AP47" s="144"/>
    </row>
    <row r="48" spans="17:42">
      <c r="AE48" s="291"/>
      <c r="AF48" s="106">
        <v>1432</v>
      </c>
      <c r="AG48" s="106" t="s">
        <v>253</v>
      </c>
      <c r="AH48" s="286"/>
      <c r="AI48" s="287"/>
      <c r="AJ48" s="288"/>
      <c r="AK48" s="288"/>
      <c r="AL48" s="288"/>
      <c r="AM48" s="145"/>
      <c r="AN48" s="145"/>
      <c r="AO48" s="145"/>
      <c r="AP48" s="145"/>
    </row>
    <row r="50" spans="31:44">
      <c r="AE50" s="81"/>
      <c r="AF50" s="81" t="s">
        <v>296</v>
      </c>
      <c r="AG50" s="81" t="s">
        <v>297</v>
      </c>
      <c r="AH50" s="82" t="s">
        <v>200</v>
      </c>
      <c r="AI50" s="81"/>
      <c r="AJ50" s="81" t="s">
        <v>296</v>
      </c>
      <c r="AK50" s="81" t="s">
        <v>297</v>
      </c>
      <c r="AL50" s="153" t="s">
        <v>200</v>
      </c>
      <c r="AM50" s="156"/>
      <c r="AN50" s="156"/>
      <c r="AO50" s="156"/>
      <c r="AP50" s="157"/>
      <c r="AQ50" s="154" t="s">
        <v>328</v>
      </c>
      <c r="AR50" s="1"/>
    </row>
    <row r="51" spans="31:44">
      <c r="AE51" s="291" t="s">
        <v>229</v>
      </c>
      <c r="AF51" s="106">
        <v>1311</v>
      </c>
      <c r="AG51" s="106" t="s">
        <v>235</v>
      </c>
      <c r="AH51" s="291" t="s">
        <v>254</v>
      </c>
      <c r="AI51" s="291" t="s">
        <v>273</v>
      </c>
      <c r="AJ51" s="139" t="s">
        <v>300</v>
      </c>
      <c r="AK51" s="107" t="s">
        <v>260</v>
      </c>
      <c r="AL51" s="293" t="s">
        <v>272</v>
      </c>
      <c r="AM51" s="155"/>
      <c r="AN51" s="156"/>
      <c r="AO51" s="156"/>
      <c r="AP51" s="299"/>
      <c r="AQ51" s="154" t="s">
        <v>329</v>
      </c>
      <c r="AR51" s="1"/>
    </row>
    <row r="52" spans="31:44">
      <c r="AE52" s="291"/>
      <c r="AF52" s="106">
        <v>1312</v>
      </c>
      <c r="AG52" s="106" t="s">
        <v>236</v>
      </c>
      <c r="AH52" s="291"/>
      <c r="AI52" s="291"/>
      <c r="AJ52" s="139" t="s">
        <v>301</v>
      </c>
      <c r="AK52" s="107" t="s">
        <v>261</v>
      </c>
      <c r="AL52" s="294"/>
      <c r="AM52" s="155"/>
      <c r="AN52" s="156"/>
      <c r="AO52" s="156"/>
      <c r="AP52" s="299"/>
    </row>
    <row r="53" spans="31:44">
      <c r="AE53" s="291"/>
      <c r="AF53" s="106">
        <v>1313</v>
      </c>
      <c r="AG53" s="106" t="s">
        <v>237</v>
      </c>
      <c r="AH53" s="291"/>
      <c r="AI53" s="291"/>
      <c r="AJ53" s="139" t="s">
        <v>302</v>
      </c>
      <c r="AK53" s="107" t="s">
        <v>262</v>
      </c>
      <c r="AL53" s="294"/>
      <c r="AM53" s="81"/>
      <c r="AN53" s="81" t="s">
        <v>296</v>
      </c>
      <c r="AO53" s="81" t="s">
        <v>297</v>
      </c>
      <c r="AP53" s="82" t="s">
        <v>200</v>
      </c>
    </row>
    <row r="54" spans="31:44">
      <c r="AE54" s="291"/>
      <c r="AF54" s="106">
        <v>1314</v>
      </c>
      <c r="AG54" s="106" t="s">
        <v>238</v>
      </c>
      <c r="AH54" s="291"/>
      <c r="AI54" s="291"/>
      <c r="AJ54" s="139" t="s">
        <v>303</v>
      </c>
      <c r="AK54" s="107" t="s">
        <v>263</v>
      </c>
      <c r="AL54" s="295"/>
      <c r="AM54" s="300" t="s">
        <v>428</v>
      </c>
      <c r="AN54" s="140">
        <v>3311</v>
      </c>
      <c r="AO54" s="140" t="s">
        <v>283</v>
      </c>
      <c r="AP54" s="296" t="s">
        <v>298</v>
      </c>
    </row>
    <row r="55" spans="31:44">
      <c r="AE55" s="291"/>
      <c r="AF55" s="106">
        <v>1315</v>
      </c>
      <c r="AG55" s="106" t="s">
        <v>239</v>
      </c>
      <c r="AH55" s="291"/>
      <c r="AI55" s="291"/>
      <c r="AJ55" s="139" t="s">
        <v>304</v>
      </c>
      <c r="AK55" s="107" t="s">
        <v>264</v>
      </c>
      <c r="AL55" s="295"/>
      <c r="AM55" s="300"/>
      <c r="AN55" s="131">
        <v>3312</v>
      </c>
      <c r="AO55" s="131" t="s">
        <v>284</v>
      </c>
      <c r="AP55" s="300"/>
    </row>
    <row r="56" spans="31:44">
      <c r="AE56" s="291"/>
      <c r="AF56" s="106">
        <v>1331</v>
      </c>
      <c r="AG56" s="106" t="s">
        <v>240</v>
      </c>
      <c r="AH56" s="291"/>
      <c r="AI56" s="291"/>
      <c r="AJ56" s="139" t="s">
        <v>305</v>
      </c>
      <c r="AK56" s="107" t="s">
        <v>265</v>
      </c>
      <c r="AL56" s="295"/>
      <c r="AM56" s="300"/>
      <c r="AN56" s="131">
        <v>3313</v>
      </c>
      <c r="AO56" s="131" t="s">
        <v>285</v>
      </c>
      <c r="AP56" s="300"/>
    </row>
    <row r="57" spans="31:44">
      <c r="AE57" s="291"/>
      <c r="AF57" s="106">
        <v>1332</v>
      </c>
      <c r="AG57" s="106" t="s">
        <v>241</v>
      </c>
      <c r="AH57" s="291" t="s">
        <v>255</v>
      </c>
      <c r="AI57" s="291"/>
      <c r="AJ57" s="139" t="s">
        <v>306</v>
      </c>
      <c r="AK57" s="107" t="s">
        <v>266</v>
      </c>
      <c r="AL57" s="295"/>
      <c r="AM57" s="300"/>
      <c r="AN57" s="131">
        <v>3321</v>
      </c>
      <c r="AO57" s="131" t="s">
        <v>286</v>
      </c>
      <c r="AP57" s="300"/>
    </row>
    <row r="58" spans="31:44">
      <c r="AE58" s="291"/>
      <c r="AF58" s="106">
        <v>1333</v>
      </c>
      <c r="AG58" s="106" t="s">
        <v>242</v>
      </c>
      <c r="AH58" s="291"/>
      <c r="AI58" s="291"/>
      <c r="AJ58" s="139" t="s">
        <v>307</v>
      </c>
      <c r="AK58" s="107" t="s">
        <v>267</v>
      </c>
      <c r="AL58" s="295"/>
      <c r="AM58" s="301"/>
      <c r="AN58" s="131">
        <v>3331</v>
      </c>
      <c r="AO58" s="131" t="s">
        <v>287</v>
      </c>
      <c r="AP58" s="300"/>
    </row>
    <row r="59" spans="31:44">
      <c r="AE59" s="291"/>
      <c r="AF59" s="106">
        <v>1334</v>
      </c>
      <c r="AG59" s="106" t="s">
        <v>244</v>
      </c>
      <c r="AH59" s="291"/>
      <c r="AI59" s="291"/>
      <c r="AJ59" s="139" t="s">
        <v>308</v>
      </c>
      <c r="AK59" s="107" t="s">
        <v>268</v>
      </c>
      <c r="AL59" s="295"/>
      <c r="AM59" s="131" t="s">
        <v>295</v>
      </c>
      <c r="AN59" s="131">
        <v>3451</v>
      </c>
      <c r="AO59" s="131" t="s">
        <v>293</v>
      </c>
      <c r="AP59" s="301"/>
    </row>
    <row r="60" spans="31:44">
      <c r="AE60" s="291"/>
      <c r="AF60" s="106">
        <v>1335</v>
      </c>
      <c r="AG60" s="106" t="s">
        <v>243</v>
      </c>
      <c r="AH60" s="291"/>
      <c r="AI60" s="291"/>
      <c r="AJ60" s="139" t="s">
        <v>309</v>
      </c>
      <c r="AK60" s="107" t="s">
        <v>265</v>
      </c>
      <c r="AL60" s="295"/>
      <c r="AM60" s="164"/>
      <c r="AN60" s="131">
        <v>3412</v>
      </c>
      <c r="AO60" s="131" t="s">
        <v>289</v>
      </c>
      <c r="AP60" s="164"/>
    </row>
    <row r="61" spans="31:44">
      <c r="AE61" s="291"/>
      <c r="AF61" s="106">
        <v>1341</v>
      </c>
      <c r="AG61" s="106" t="s">
        <v>245</v>
      </c>
      <c r="AH61" s="106" t="s">
        <v>254</v>
      </c>
      <c r="AI61" s="291"/>
      <c r="AJ61" s="139" t="s">
        <v>310</v>
      </c>
      <c r="AK61" s="107" t="s">
        <v>269</v>
      </c>
      <c r="AL61" s="295"/>
      <c r="AM61" s="164"/>
      <c r="AN61" s="131">
        <v>3413</v>
      </c>
      <c r="AO61" s="131" t="s">
        <v>290</v>
      </c>
      <c r="AP61" s="164"/>
    </row>
    <row r="62" spans="31:44">
      <c r="AE62" s="291"/>
      <c r="AF62" s="106">
        <v>1351</v>
      </c>
      <c r="AG62" s="106" t="s">
        <v>246</v>
      </c>
      <c r="AH62" s="291" t="s">
        <v>255</v>
      </c>
      <c r="AI62" s="291"/>
      <c r="AJ62" s="139" t="s">
        <v>311</v>
      </c>
      <c r="AK62" s="107" t="s">
        <v>270</v>
      </c>
      <c r="AL62" s="295"/>
      <c r="AM62" s="164"/>
      <c r="AN62" s="131">
        <v>3422</v>
      </c>
      <c r="AO62" s="131" t="s">
        <v>291</v>
      </c>
      <c r="AP62" s="164"/>
    </row>
    <row r="63" spans="31:44">
      <c r="AE63" s="291"/>
      <c r="AF63" s="106">
        <v>1352</v>
      </c>
      <c r="AG63" s="106" t="s">
        <v>247</v>
      </c>
      <c r="AH63" s="291"/>
      <c r="AI63" s="292"/>
      <c r="AJ63" s="141" t="s">
        <v>312</v>
      </c>
      <c r="AK63" s="142" t="s">
        <v>271</v>
      </c>
      <c r="AL63" s="296"/>
      <c r="AM63" s="164"/>
      <c r="AN63" s="131">
        <v>3441</v>
      </c>
      <c r="AO63" s="131" t="s">
        <v>292</v>
      </c>
      <c r="AP63" s="166"/>
    </row>
    <row r="64" spans="31:44">
      <c r="AE64" s="291"/>
      <c r="AF64" s="106">
        <v>1361</v>
      </c>
      <c r="AG64" s="106" t="s">
        <v>248</v>
      </c>
      <c r="AH64" s="107" t="s">
        <v>254</v>
      </c>
      <c r="AI64" s="302" t="s">
        <v>274</v>
      </c>
      <c r="AJ64" s="108">
        <v>2311</v>
      </c>
      <c r="AK64" s="109" t="s">
        <v>275</v>
      </c>
      <c r="AL64" s="305" t="s">
        <v>400</v>
      </c>
      <c r="AM64" s="165"/>
      <c r="AN64" s="131">
        <v>3451</v>
      </c>
      <c r="AO64" s="131" t="s">
        <v>293</v>
      </c>
      <c r="AP64" s="143" t="s">
        <v>374</v>
      </c>
    </row>
    <row r="65" spans="31:42">
      <c r="AE65" s="291" t="s">
        <v>231</v>
      </c>
      <c r="AF65" s="106">
        <v>1121</v>
      </c>
      <c r="AG65" s="106" t="s">
        <v>232</v>
      </c>
      <c r="AH65" s="286" t="s">
        <v>256</v>
      </c>
      <c r="AI65" s="303"/>
      <c r="AJ65" s="106">
        <v>2312</v>
      </c>
      <c r="AK65" s="110" t="s">
        <v>276</v>
      </c>
      <c r="AL65" s="306"/>
      <c r="AM65" s="297" t="s">
        <v>401</v>
      </c>
      <c r="AN65" s="298"/>
      <c r="AO65" s="298"/>
      <c r="AP65" s="298"/>
    </row>
    <row r="66" spans="31:42">
      <c r="AE66" s="291"/>
      <c r="AF66" s="106">
        <v>1123</v>
      </c>
      <c r="AG66" s="106" t="s">
        <v>233</v>
      </c>
      <c r="AH66" s="286"/>
      <c r="AI66" s="303"/>
      <c r="AJ66" s="106">
        <v>2313</v>
      </c>
      <c r="AK66" s="110" t="s">
        <v>277</v>
      </c>
      <c r="AL66" s="306"/>
      <c r="AM66" s="144"/>
      <c r="AN66" s="144"/>
      <c r="AO66" s="144"/>
      <c r="AP66" s="144"/>
    </row>
    <row r="67" spans="31:42">
      <c r="AE67" s="291"/>
      <c r="AF67" s="106">
        <v>1141</v>
      </c>
      <c r="AG67" s="106" t="s">
        <v>234</v>
      </c>
      <c r="AH67" s="286"/>
      <c r="AI67" s="303"/>
      <c r="AJ67" s="106">
        <v>2314</v>
      </c>
      <c r="AK67" s="110" t="s">
        <v>278</v>
      </c>
      <c r="AL67" s="306"/>
      <c r="AM67" s="144"/>
      <c r="AN67" s="144"/>
      <c r="AO67" s="144"/>
      <c r="AP67" s="144"/>
    </row>
    <row r="68" spans="31:42">
      <c r="AE68" s="291" t="s">
        <v>230</v>
      </c>
      <c r="AF68" s="106">
        <v>1421</v>
      </c>
      <c r="AG68" s="106" t="s">
        <v>249</v>
      </c>
      <c r="AH68" s="107" t="s">
        <v>257</v>
      </c>
      <c r="AI68" s="303"/>
      <c r="AJ68" s="106">
        <v>2315</v>
      </c>
      <c r="AK68" s="110" t="s">
        <v>279</v>
      </c>
      <c r="AL68" s="306"/>
      <c r="AM68" s="144"/>
      <c r="AN68" s="144"/>
      <c r="AO68" s="144"/>
      <c r="AP68" s="144"/>
    </row>
    <row r="69" spans="31:42">
      <c r="AE69" s="291"/>
      <c r="AF69" s="106">
        <v>1422</v>
      </c>
      <c r="AG69" s="106" t="s">
        <v>250</v>
      </c>
      <c r="AH69" s="107" t="s">
        <v>258</v>
      </c>
      <c r="AI69" s="303"/>
      <c r="AJ69" s="106">
        <v>2316</v>
      </c>
      <c r="AK69" s="110" t="s">
        <v>280</v>
      </c>
      <c r="AL69" s="306"/>
      <c r="AM69" s="144"/>
      <c r="AN69" s="144"/>
      <c r="AO69" s="144"/>
      <c r="AP69" s="144"/>
    </row>
    <row r="70" spans="31:42">
      <c r="AE70" s="291"/>
      <c r="AF70" s="106">
        <v>1423</v>
      </c>
      <c r="AG70" s="106" t="s">
        <v>251</v>
      </c>
      <c r="AH70" s="107" t="s">
        <v>257</v>
      </c>
      <c r="AI70" s="303"/>
      <c r="AJ70" s="106">
        <v>2317</v>
      </c>
      <c r="AK70" s="110" t="s">
        <v>281</v>
      </c>
      <c r="AL70" s="306"/>
      <c r="AM70" s="144"/>
      <c r="AN70" s="144"/>
      <c r="AO70" s="144"/>
      <c r="AP70" s="144"/>
    </row>
    <row r="71" spans="31:42">
      <c r="AE71" s="291"/>
      <c r="AF71" s="106">
        <v>1431</v>
      </c>
      <c r="AG71" s="106" t="s">
        <v>252</v>
      </c>
      <c r="AH71" s="286" t="s">
        <v>259</v>
      </c>
      <c r="AI71" s="304"/>
      <c r="AJ71" s="111">
        <v>2320</v>
      </c>
      <c r="AK71" s="112" t="s">
        <v>282</v>
      </c>
      <c r="AL71" s="306"/>
      <c r="AM71" s="144"/>
      <c r="AN71" s="144"/>
      <c r="AO71" s="144"/>
      <c r="AP71" s="144"/>
    </row>
    <row r="72" spans="31:42">
      <c r="AE72" s="291"/>
      <c r="AF72" s="106">
        <v>1432</v>
      </c>
      <c r="AG72" s="106" t="s">
        <v>253</v>
      </c>
      <c r="AH72" s="286"/>
      <c r="AI72" s="287"/>
      <c r="AJ72" s="288"/>
      <c r="AK72" s="288"/>
      <c r="AL72" s="288"/>
      <c r="AM72" s="145"/>
      <c r="AN72" s="145"/>
      <c r="AO72" s="145"/>
      <c r="AP72" s="145"/>
    </row>
  </sheetData>
  <mergeCells count="86">
    <mergeCell ref="AH33:AH36"/>
    <mergeCell ref="AH38:AH39"/>
    <mergeCell ref="AE27:AE40"/>
    <mergeCell ref="AM27:AM29"/>
    <mergeCell ref="AM30:AM34"/>
    <mergeCell ref="M4:N4"/>
    <mergeCell ref="M8:N8"/>
    <mergeCell ref="AM35:AM40"/>
    <mergeCell ref="AI40:AI47"/>
    <mergeCell ref="AL40:AL47"/>
    <mergeCell ref="AH47:AH48"/>
    <mergeCell ref="AH41:AH43"/>
    <mergeCell ref="Q33:R33"/>
    <mergeCell ref="U33:V33"/>
    <mergeCell ref="Q34:R34"/>
    <mergeCell ref="Q30:R30"/>
    <mergeCell ref="U30:V30"/>
    <mergeCell ref="Q31:R31"/>
    <mergeCell ref="U31:V31"/>
    <mergeCell ref="Q32:R32"/>
    <mergeCell ref="U32:V32"/>
    <mergeCell ref="I10:J10"/>
    <mergeCell ref="I11:J11"/>
    <mergeCell ref="I12:J12"/>
    <mergeCell ref="M5:N5"/>
    <mergeCell ref="M6:N6"/>
    <mergeCell ref="M7:N7"/>
    <mergeCell ref="I9:J9"/>
    <mergeCell ref="I4:J4"/>
    <mergeCell ref="I5:J5"/>
    <mergeCell ref="I6:J6"/>
    <mergeCell ref="I7:J7"/>
    <mergeCell ref="I8:J8"/>
    <mergeCell ref="Q14:R14"/>
    <mergeCell ref="Q15:R15"/>
    <mergeCell ref="U21:V21"/>
    <mergeCell ref="Q19:R19"/>
    <mergeCell ref="Q20:R20"/>
    <mergeCell ref="Q21:R21"/>
    <mergeCell ref="U15:V15"/>
    <mergeCell ref="Q16:R16"/>
    <mergeCell ref="U16:V16"/>
    <mergeCell ref="Q17:R17"/>
    <mergeCell ref="U17:V17"/>
    <mergeCell ref="Q18:R18"/>
    <mergeCell ref="U18:V18"/>
    <mergeCell ref="U19:V19"/>
    <mergeCell ref="U14:V14"/>
    <mergeCell ref="U20:V20"/>
    <mergeCell ref="AM65:AP65"/>
    <mergeCell ref="AE68:AE72"/>
    <mergeCell ref="Q27:R27"/>
    <mergeCell ref="U27:V27"/>
    <mergeCell ref="Q28:R28"/>
    <mergeCell ref="U28:V28"/>
    <mergeCell ref="Q29:R29"/>
    <mergeCell ref="U29:V29"/>
    <mergeCell ref="AE41:AE43"/>
    <mergeCell ref="AI48:AL48"/>
    <mergeCell ref="AP54:AP59"/>
    <mergeCell ref="AP35:AP39"/>
    <mergeCell ref="AP30:AP34"/>
    <mergeCell ref="AP27:AP28"/>
    <mergeCell ref="U34:V34"/>
    <mergeCell ref="AI27:AI39"/>
    <mergeCell ref="AM41:AP41"/>
    <mergeCell ref="AE44:AE48"/>
    <mergeCell ref="AP51:AP52"/>
    <mergeCell ref="AM54:AM58"/>
    <mergeCell ref="AH57:AH60"/>
    <mergeCell ref="AH71:AH72"/>
    <mergeCell ref="AI72:AL72"/>
    <mergeCell ref="Q22:R22"/>
    <mergeCell ref="U24:V24"/>
    <mergeCell ref="AE51:AE64"/>
    <mergeCell ref="AH51:AH56"/>
    <mergeCell ref="AI51:AI63"/>
    <mergeCell ref="AL51:AL63"/>
    <mergeCell ref="AH62:AH63"/>
    <mergeCell ref="AI64:AI71"/>
    <mergeCell ref="AL64:AL71"/>
    <mergeCell ref="AE65:AE67"/>
    <mergeCell ref="AH65:AH67"/>
    <mergeCell ref="U22:V22"/>
    <mergeCell ref="AL27:AL39"/>
    <mergeCell ref="AH27:AH3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会場模試　ご注文書③</vt:lpstr>
      <vt:lpstr>会場模試　ご注文書⑦</vt:lpstr>
      <vt:lpstr>会場模試　ご注文書⑩</vt:lpstr>
      <vt:lpstr>会場模試　ご注文書➈</vt:lpstr>
      <vt:lpstr>会場模試　ご注文書2025⑨</vt:lpstr>
      <vt:lpstr>会場模試　ご注文書⑨_2</vt:lpstr>
      <vt:lpstr>複数校舎一括発注用</vt:lpstr>
      <vt:lpstr>日程・TT</vt:lpstr>
      <vt:lpstr>表</vt:lpstr>
      <vt:lpstr>'会場模試　ご注文書2025⑨'!Print_Area</vt:lpstr>
      <vt:lpstr>'会場模試　ご注文書③'!Print_Area</vt:lpstr>
      <vt:lpstr>'会場模試　ご注文書⑦'!Print_Area</vt:lpstr>
      <vt:lpstr>'会場模試　ご注文書➈'!Print_Area</vt:lpstr>
      <vt:lpstr>'会場模試　ご注文書⑨_2'!Print_Area</vt:lpstr>
      <vt:lpstr>'会場模試　ご注文書⑩'!Print_Area</vt:lpstr>
      <vt:lpstr>複数校舎一括発注用!Print_Area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日本教材出版</dc:creator>
  <cp:lastModifiedBy>NKS飯村</cp:lastModifiedBy>
  <cp:lastPrinted>2026-06-05T08:52:49Z</cp:lastPrinted>
  <dcterms:created xsi:type="dcterms:W3CDTF">2025-05-07T09:38:40Z</dcterms:created>
  <dcterms:modified xsi:type="dcterms:W3CDTF">2026-06-05T10:56:13Z</dcterms:modified>
</cp:coreProperties>
</file>